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9455" windowHeight="6600" tabRatio="599"/>
  </bookViews>
  <sheets>
    <sheet name="Příloha č. 2" sheetId="1" r:id="rId1"/>
  </sheets>
  <definedNames>
    <definedName name="_xlnm.Print_Area" localSheetId="0">'Příloha č. 2'!$A$1:$L$26</definedName>
  </definedNames>
  <calcPr calcId="114210" refMode="R1C1"/>
</workbook>
</file>

<file path=xl/calcChain.xml><?xml version="1.0" encoding="utf-8"?>
<calcChain xmlns="http://schemas.openxmlformats.org/spreadsheetml/2006/main">
  <c r="I19" i="1"/>
  <c r="J19"/>
  <c r="K19"/>
  <c r="I20"/>
  <c r="J20"/>
  <c r="K20"/>
  <c r="I21"/>
  <c r="J21"/>
  <c r="K21"/>
  <c r="I11"/>
  <c r="J11"/>
  <c r="K11"/>
  <c r="I12"/>
  <c r="J12"/>
  <c r="K12"/>
  <c r="I13"/>
  <c r="J13"/>
  <c r="K13"/>
  <c r="K14"/>
  <c r="I15"/>
  <c r="J15"/>
  <c r="K15"/>
  <c r="I16"/>
  <c r="J16"/>
  <c r="K16"/>
  <c r="I17"/>
  <c r="J17"/>
  <c r="K17"/>
  <c r="K18"/>
  <c r="K22"/>
  <c r="J14"/>
  <c r="J18"/>
  <c r="J22"/>
  <c r="I14"/>
  <c r="I18"/>
  <c r="I22"/>
  <c r="G19"/>
  <c r="H19"/>
  <c r="G20"/>
  <c r="H20"/>
  <c r="G21"/>
  <c r="H21"/>
  <c r="G14"/>
  <c r="H14"/>
  <c r="G18"/>
  <c r="H18"/>
  <c r="H22"/>
  <c r="G22"/>
  <c r="E22"/>
  <c r="G11"/>
  <c r="H11"/>
  <c r="G12"/>
  <c r="H12"/>
  <c r="G13"/>
  <c r="H13"/>
  <c r="G15"/>
  <c r="H15"/>
  <c r="G16"/>
  <c r="H16"/>
  <c r="G17"/>
  <c r="H17"/>
</calcChain>
</file>

<file path=xl/sharedStrings.xml><?xml version="1.0" encoding="utf-8"?>
<sst xmlns="http://schemas.openxmlformats.org/spreadsheetml/2006/main" count="50" uniqueCount="39">
  <si>
    <t>Jednotka</t>
  </si>
  <si>
    <t>Cena za jednotku bez DPH</t>
  </si>
  <si>
    <t>osoba</t>
  </si>
  <si>
    <t>položka</t>
  </si>
  <si>
    <t>Specifikace položky</t>
  </si>
  <si>
    <t>Maximální požadovaný počet jednotek</t>
  </si>
  <si>
    <t>Celková cena
za počet jednotek
bez DPH</t>
  </si>
  <si>
    <t>Sazba DPH</t>
  </si>
  <si>
    <t>C e l k e m</t>
  </si>
  <si>
    <t>oběd - 1. den</t>
  </si>
  <si>
    <t>oběd - 2. den</t>
  </si>
  <si>
    <t>ubytování - 1 osoba samostatně (jednolůžk. pokoj)</t>
  </si>
  <si>
    <t>ubytování - 1 osoba
ve dvolůžk.pokoji</t>
  </si>
  <si>
    <t>odpolední občerstvení - 1. den</t>
  </si>
  <si>
    <t>večerní raut - 1. den</t>
  </si>
  <si>
    <t>odpolední občerstvení - 2. den</t>
  </si>
  <si>
    <t>káva, čaj, voda, koláčky, ovoce</t>
  </si>
  <si>
    <t>káva, čaj, voda, sušenky, chlebíčky, ovoce</t>
  </si>
  <si>
    <t>Veřejná zakázka malého rozsahu na služby</t>
  </si>
  <si>
    <t>Název: "Zajištění ubytovacích a stravovacích služeb"</t>
  </si>
  <si>
    <t>Zadavatel: Univerzita Pardubice, Studentská 95, 532 10  Pardubice</t>
  </si>
  <si>
    <t>Datum: ……………………</t>
  </si>
  <si>
    <t xml:space="preserve">               …………………………………………………………..</t>
  </si>
  <si>
    <t xml:space="preserve">  razítko a podpis osoby oprávněné jednat jménem či za uchazeče</t>
  </si>
  <si>
    <t>ubytování jedné osoby v jedno- nebo dvoulůžkovém pokoji samostatně, vlastní  sociální zařízení na pokoji, včetně snídaně</t>
  </si>
  <si>
    <t>dopolední občerstvení - 2. den</t>
  </si>
  <si>
    <t>ubytování jedné osoby ve  dvoulůžkovém pokoji, vlastní  sociální zařízení na pokoji, včetně snídaně</t>
  </si>
  <si>
    <t>Celková cena
včetně DPH</t>
  </si>
  <si>
    <t>polévka, hlavní jídlo (jídla připravená z kvalitních a čerstvých surovin) včetně 1 nealko nápoje 2 dcl na osobu</t>
  </si>
  <si>
    <t>studená kuchyně , jídla připravená z kvalitních a čerstvých surovin, včetně 2 nealko nápojů 2 dcl na osobu</t>
  </si>
  <si>
    <t>místnost s dostatečnou kapacitou, s přístupem denního světla, dobře větratelná, umožňující pohodlné sezení a variabilní uspořádání stolů (55 židlí a odpovídající počet stolů), včetně dataprojektoru, plátna, flipchartu. Školící místnost musí být přímo v v ubytovacím zařízení nebo v jeho bezprostřední blízkosti.</t>
  </si>
  <si>
    <t>hodina</t>
  </si>
  <si>
    <t xml:space="preserve">pronájem školící místnosti a techniky:
1. den: 12:00 - 20:00 hod.
2. den:   8:00 - 16:00 hod. </t>
  </si>
  <si>
    <t>Cena za jednotku
včetně DPH</t>
  </si>
  <si>
    <t>DPH
za jednotku</t>
  </si>
  <si>
    <t>DPH
za počet
jednotek</t>
  </si>
  <si>
    <t>Projekt Rozvoj pedagogických a manažerských kompetencí zaměstnanců Univerzity Pardubice, reg. č. CZ.1.07/2.2.00/07.0103</t>
  </si>
  <si>
    <t>Celkem stravování / 1. den</t>
  </si>
  <si>
    <t>Celkem stravování / 2. den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</si>
</sst>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38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2"/>
      <color indexed="8"/>
      <name val="Verdana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7"/>
      <color indexed="8"/>
      <name val="Tahoma"/>
      <family val="2"/>
      <charset val="238"/>
    </font>
    <font>
      <sz val="7"/>
      <color indexed="8"/>
      <name val="Tahoma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b/>
      <sz val="10"/>
      <name val="Calibri"/>
      <family val="2"/>
      <charset val="238"/>
    </font>
    <font>
      <i/>
      <sz val="9"/>
      <name val="Calibri"/>
      <family val="2"/>
      <charset val="238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color indexed="8"/>
      <name val="Wingdings"/>
      <charset val="2"/>
    </font>
    <font>
      <sz val="12"/>
      <color indexed="8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4" fillId="18" borderId="6" applyNumberFormat="0" applyFont="0" applyAlignment="0" applyProtection="0"/>
    <xf numFmtId="0" fontId="12" fillId="0" borderId="7" applyNumberFormat="0" applyFill="0" applyAlignment="0" applyProtection="0"/>
    <xf numFmtId="0" fontId="13" fillId="19" borderId="0">
      <alignment horizontal="center" vertical="top"/>
    </xf>
    <xf numFmtId="0" fontId="14" fillId="19" borderId="0">
      <alignment horizontal="left" vertical="top"/>
    </xf>
    <xf numFmtId="0" fontId="15" fillId="19" borderId="0">
      <alignment horizontal="left" vertical="top"/>
    </xf>
    <xf numFmtId="0" fontId="16" fillId="20" borderId="0">
      <alignment horizontal="center" vertical="center"/>
    </xf>
    <xf numFmtId="0" fontId="16" fillId="20" borderId="0">
      <alignment horizontal="left" vertical="center"/>
    </xf>
    <xf numFmtId="0" fontId="17" fillId="19" borderId="0">
      <alignment horizontal="right" vertical="center"/>
    </xf>
    <xf numFmtId="0" fontId="17" fillId="19" borderId="0">
      <alignment horizontal="center" vertical="center"/>
    </xf>
    <xf numFmtId="0" fontId="17" fillId="19" borderId="0">
      <alignment horizontal="left" vertical="center"/>
    </xf>
    <xf numFmtId="0" fontId="16" fillId="19" borderId="0">
      <alignment horizontal="left" vertical="center"/>
    </xf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7" borderId="8" applyNumberFormat="0" applyAlignment="0" applyProtection="0"/>
    <xf numFmtId="0" fontId="21" fillId="20" borderId="8" applyNumberFormat="0" applyAlignment="0" applyProtection="0"/>
    <xf numFmtId="0" fontId="22" fillId="20" borderId="9" applyNumberFormat="0" applyAlignment="0" applyProtection="0"/>
    <xf numFmtId="0" fontId="23" fillId="0" borderId="0" applyNumberFormat="0" applyFill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4" borderId="0" applyNumberFormat="0" applyBorder="0" applyAlignment="0" applyProtection="0"/>
  </cellStyleXfs>
  <cellXfs count="72">
    <xf numFmtId="0" fontId="0" fillId="0" borderId="0" xfId="0"/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Fill="1"/>
    <xf numFmtId="0" fontId="25" fillId="0" borderId="0" xfId="0" applyFont="1" applyFill="1" applyAlignment="1">
      <alignment horizontal="center"/>
    </xf>
    <xf numFmtId="0" fontId="31" fillId="0" borderId="0" xfId="0" applyFont="1" applyFill="1"/>
    <xf numFmtId="0" fontId="32" fillId="0" borderId="0" xfId="0" applyFont="1" applyAlignment="1">
      <alignment vertical="center" wrapText="1"/>
    </xf>
    <xf numFmtId="49" fontId="25" fillId="0" borderId="0" xfId="0" applyNumberFormat="1" applyFont="1" applyAlignment="1">
      <alignment vertical="center" wrapText="1"/>
    </xf>
    <xf numFmtId="49" fontId="30" fillId="0" borderId="0" xfId="0" applyNumberFormat="1" applyFont="1" applyAlignment="1">
      <alignment vertical="center" wrapText="1"/>
    </xf>
    <xf numFmtId="49" fontId="25" fillId="0" borderId="0" xfId="0" applyNumberFormat="1" applyFont="1" applyFill="1" applyAlignment="1">
      <alignment horizontal="center"/>
    </xf>
    <xf numFmtId="0" fontId="25" fillId="0" borderId="10" xfId="0" applyFont="1" applyFill="1" applyBorder="1" applyAlignment="1">
      <alignment horizontal="left" wrapText="1"/>
    </xf>
    <xf numFmtId="0" fontId="26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49" fontId="33" fillId="0" borderId="0" xfId="0" applyNumberFormat="1" applyFont="1" applyAlignment="1">
      <alignment vertical="center" wrapText="1"/>
    </xf>
    <xf numFmtId="164" fontId="28" fillId="0" borderId="11" xfId="35" applyNumberFormat="1" applyFont="1" applyFill="1" applyBorder="1" applyAlignment="1">
      <alignment horizontal="right" vertical="center" wrapText="1"/>
    </xf>
    <xf numFmtId="3" fontId="28" fillId="0" borderId="11" xfId="36" applyNumberFormat="1" applyFont="1" applyFill="1" applyBorder="1" applyAlignment="1">
      <alignment horizontal="center" vertical="center" wrapText="1"/>
    </xf>
    <xf numFmtId="9" fontId="28" fillId="0" borderId="11" xfId="35" applyNumberFormat="1" applyFont="1" applyFill="1" applyBorder="1" applyAlignment="1">
      <alignment horizontal="right" vertical="center" wrapText="1"/>
    </xf>
    <xf numFmtId="164" fontId="28" fillId="0" borderId="10" xfId="35" applyNumberFormat="1" applyFont="1" applyFill="1" applyBorder="1" applyAlignment="1">
      <alignment horizontal="right" vertical="center" wrapText="1"/>
    </xf>
    <xf numFmtId="9" fontId="28" fillId="0" borderId="10" xfId="35" applyNumberFormat="1" applyFont="1" applyFill="1" applyBorder="1" applyAlignment="1">
      <alignment horizontal="right" vertical="center" wrapText="1"/>
    </xf>
    <xf numFmtId="164" fontId="28" fillId="0" borderId="12" xfId="35" applyNumberFormat="1" applyFont="1" applyFill="1" applyBorder="1" applyAlignment="1">
      <alignment horizontal="right" vertical="center" wrapText="1"/>
    </xf>
    <xf numFmtId="9" fontId="28" fillId="0" borderId="12" xfId="35" applyNumberFormat="1" applyFont="1" applyFill="1" applyBorder="1" applyAlignment="1">
      <alignment horizontal="right" vertical="center" wrapText="1"/>
    </xf>
    <xf numFmtId="0" fontId="25" fillId="0" borderId="12" xfId="0" applyFont="1" applyFill="1" applyBorder="1" applyAlignment="1">
      <alignment horizontal="left" wrapText="1"/>
    </xf>
    <xf numFmtId="49" fontId="28" fillId="0" borderId="13" xfId="37" applyNumberFormat="1" applyFont="1" applyFill="1" applyBorder="1" applyAlignment="1">
      <alignment vertical="center" wrapText="1"/>
    </xf>
    <xf numFmtId="49" fontId="28" fillId="0" borderId="14" xfId="37" applyNumberFormat="1" applyFont="1" applyFill="1" applyBorder="1" applyAlignment="1">
      <alignment vertical="center" wrapText="1"/>
    </xf>
    <xf numFmtId="49" fontId="28" fillId="0" borderId="15" xfId="37" applyNumberFormat="1" applyFont="1" applyFill="1" applyBorder="1" applyAlignment="1">
      <alignment vertical="center" wrapText="1"/>
    </xf>
    <xf numFmtId="4" fontId="29" fillId="25" borderId="16" xfId="35" applyNumberFormat="1" applyFont="1" applyFill="1" applyBorder="1" applyAlignment="1">
      <alignment horizontal="right" vertical="center" wrapText="1"/>
    </xf>
    <xf numFmtId="164" fontId="29" fillId="0" borderId="17" xfId="35" applyNumberFormat="1" applyFont="1" applyFill="1" applyBorder="1" applyAlignment="1">
      <alignment horizontal="right" vertical="center" wrapText="1"/>
    </xf>
    <xf numFmtId="3" fontId="28" fillId="0" borderId="10" xfId="36" applyNumberFormat="1" applyFont="1" applyFill="1" applyBorder="1" applyAlignment="1">
      <alignment horizontal="center" vertical="center" wrapText="1"/>
    </xf>
    <xf numFmtId="2" fontId="27" fillId="26" borderId="18" xfId="37" applyNumberFormat="1" applyFont="1" applyFill="1" applyBorder="1" applyAlignment="1">
      <alignment horizontal="center" vertical="center" wrapText="1"/>
    </xf>
    <xf numFmtId="2" fontId="27" fillId="26" borderId="16" xfId="36" applyNumberFormat="1" applyFont="1" applyFill="1" applyBorder="1" applyAlignment="1">
      <alignment horizontal="center" vertical="center" wrapText="1"/>
    </xf>
    <xf numFmtId="2" fontId="27" fillId="26" borderId="16" xfId="35" applyNumberFormat="1" applyFont="1" applyFill="1" applyBorder="1" applyAlignment="1">
      <alignment horizontal="center" vertical="center" wrapText="1"/>
    </xf>
    <xf numFmtId="3" fontId="28" fillId="0" borderId="12" xfId="36" applyNumberFormat="1" applyFont="1" applyFill="1" applyBorder="1" applyAlignment="1">
      <alignment horizontal="center" vertical="center" wrapText="1"/>
    </xf>
    <xf numFmtId="2" fontId="27" fillId="26" borderId="19" xfId="36" applyNumberFormat="1" applyFont="1" applyFill="1" applyBorder="1" applyAlignment="1">
      <alignment horizontal="center" vertical="center" wrapText="1"/>
    </xf>
    <xf numFmtId="49" fontId="28" fillId="0" borderId="20" xfId="36" applyNumberFormat="1" applyFont="1" applyFill="1" applyBorder="1" applyAlignment="1">
      <alignment horizontal="center" vertical="center" wrapText="1"/>
    </xf>
    <xf numFmtId="49" fontId="28" fillId="0" borderId="21" xfId="36" applyNumberFormat="1" applyFont="1" applyFill="1" applyBorder="1" applyAlignment="1">
      <alignment horizontal="center" vertical="center" wrapText="1"/>
    </xf>
    <xf numFmtId="49" fontId="28" fillId="0" borderId="22" xfId="36" applyNumberFormat="1" applyFont="1" applyFill="1" applyBorder="1" applyAlignment="1">
      <alignment horizontal="center" vertical="center" wrapText="1"/>
    </xf>
    <xf numFmtId="49" fontId="27" fillId="26" borderId="16" xfId="35" applyNumberFormat="1" applyFont="1" applyFill="1" applyBorder="1" applyAlignment="1">
      <alignment horizontal="center" vertical="center" wrapText="1"/>
    </xf>
    <xf numFmtId="2" fontId="27" fillId="26" borderId="17" xfId="35" applyNumberFormat="1" applyFont="1" applyFill="1" applyBorder="1" applyAlignment="1">
      <alignment horizontal="center" vertical="center" wrapText="1"/>
    </xf>
    <xf numFmtId="164" fontId="28" fillId="0" borderId="23" xfId="35" applyNumberFormat="1" applyFont="1" applyFill="1" applyBorder="1" applyAlignment="1">
      <alignment horizontal="right" vertical="center" wrapText="1"/>
    </xf>
    <xf numFmtId="164" fontId="28" fillId="0" borderId="24" xfId="35" applyNumberFormat="1" applyFont="1" applyFill="1" applyBorder="1" applyAlignment="1">
      <alignment horizontal="right" vertical="center" wrapText="1"/>
    </xf>
    <xf numFmtId="164" fontId="28" fillId="0" borderId="25" xfId="35" applyNumberFormat="1" applyFont="1" applyFill="1" applyBorder="1" applyAlignment="1">
      <alignment horizontal="right" vertical="center" wrapText="1"/>
    </xf>
    <xf numFmtId="0" fontId="34" fillId="0" borderId="0" xfId="0" applyFont="1"/>
    <xf numFmtId="0" fontId="25" fillId="0" borderId="11" xfId="0" applyFont="1" applyFill="1" applyBorder="1" applyAlignment="1">
      <alignment horizontal="left" wrapText="1"/>
    </xf>
    <xf numFmtId="3" fontId="30" fillId="0" borderId="11" xfId="36" applyNumberFormat="1" applyFont="1" applyFill="1" applyBorder="1" applyAlignment="1">
      <alignment horizontal="center" vertical="center" wrapText="1"/>
    </xf>
    <xf numFmtId="9" fontId="28" fillId="0" borderId="26" xfId="35" applyNumberFormat="1" applyFont="1" applyFill="1" applyBorder="1" applyAlignment="1">
      <alignment horizontal="right" vertical="center" wrapText="1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36" fillId="0" borderId="0" xfId="0" applyFont="1" applyAlignment="1">
      <alignment vertical="center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7" fillId="0" borderId="0" xfId="0" applyFont="1" applyAlignment="1"/>
    <xf numFmtId="9" fontId="28" fillId="0" borderId="27" xfId="35" applyNumberFormat="1" applyFont="1" applyFill="1" applyBorder="1" applyAlignment="1">
      <alignment horizontal="right" vertical="center" wrapText="1"/>
    </xf>
    <xf numFmtId="164" fontId="28" fillId="0" borderId="26" xfId="35" applyNumberFormat="1" applyFont="1" applyFill="1" applyBorder="1" applyAlignment="1">
      <alignment horizontal="right" vertical="center" wrapText="1"/>
    </xf>
    <xf numFmtId="49" fontId="28" fillId="0" borderId="28" xfId="36" applyNumberFormat="1" applyFont="1" applyFill="1" applyBorder="1" applyAlignment="1">
      <alignment horizontal="center" vertical="center" wrapText="1"/>
    </xf>
    <xf numFmtId="3" fontId="30" fillId="0" borderId="26" xfId="36" applyNumberFormat="1" applyFont="1" applyFill="1" applyBorder="1" applyAlignment="1">
      <alignment horizontal="center" vertical="center" wrapText="1"/>
    </xf>
    <xf numFmtId="164" fontId="25" fillId="0" borderId="0" xfId="0" applyNumberFormat="1" applyFont="1" applyAlignment="1">
      <alignment vertical="center" wrapText="1"/>
    </xf>
    <xf numFmtId="49" fontId="30" fillId="0" borderId="29" xfId="37" applyNumberFormat="1" applyFont="1" applyFill="1" applyBorder="1" applyAlignment="1">
      <alignment vertical="center" wrapText="1"/>
    </xf>
    <xf numFmtId="0" fontId="25" fillId="0" borderId="26" xfId="0" applyFont="1" applyFill="1" applyBorder="1" applyAlignment="1">
      <alignment horizontal="left" wrapText="1"/>
    </xf>
    <xf numFmtId="164" fontId="28" fillId="0" borderId="27" xfId="35" applyNumberFormat="1" applyFont="1" applyFill="1" applyBorder="1" applyAlignment="1">
      <alignment horizontal="right" vertical="center" wrapText="1"/>
    </xf>
    <xf numFmtId="164" fontId="28" fillId="0" borderId="30" xfId="35" applyNumberFormat="1" applyFont="1" applyFill="1" applyBorder="1" applyAlignment="1">
      <alignment horizontal="right" vertical="center" wrapText="1"/>
    </xf>
    <xf numFmtId="0" fontId="29" fillId="26" borderId="16" xfId="0" applyFont="1" applyFill="1" applyBorder="1" applyAlignment="1">
      <alignment vertical="center" wrapText="1"/>
    </xf>
    <xf numFmtId="164" fontId="30" fillId="0" borderId="16" xfId="0" applyNumberFormat="1" applyFont="1" applyFill="1" applyBorder="1" applyAlignment="1">
      <alignment vertical="center" wrapText="1"/>
    </xf>
    <xf numFmtId="164" fontId="28" fillId="0" borderId="16" xfId="35" applyNumberFormat="1" applyFont="1" applyFill="1" applyBorder="1" applyAlignment="1">
      <alignment horizontal="right" vertical="center" wrapText="1"/>
    </xf>
    <xf numFmtId="164" fontId="30" fillId="0" borderId="16" xfId="35" applyNumberFormat="1" applyFont="1" applyFill="1" applyBorder="1" applyAlignment="1">
      <alignment horizontal="right" vertical="center" wrapText="1"/>
    </xf>
    <xf numFmtId="164" fontId="29" fillId="0" borderId="31" xfId="0" applyNumberFormat="1" applyFont="1" applyFill="1" applyBorder="1" applyAlignment="1">
      <alignment vertical="center" wrapText="1"/>
    </xf>
    <xf numFmtId="164" fontId="27" fillId="0" borderId="18" xfId="35" applyNumberFormat="1" applyFont="1" applyFill="1" applyBorder="1" applyAlignment="1">
      <alignment horizontal="right" vertical="center" wrapText="1"/>
    </xf>
    <xf numFmtId="0" fontId="25" fillId="0" borderId="10" xfId="0" applyFont="1" applyFill="1" applyBorder="1" applyAlignment="1">
      <alignment horizontal="left" vertical="center" wrapText="1"/>
    </xf>
    <xf numFmtId="0" fontId="25" fillId="26" borderId="10" xfId="0" applyFont="1" applyFill="1" applyBorder="1" applyAlignment="1">
      <alignment horizontal="left" wrapText="1"/>
    </xf>
    <xf numFmtId="164" fontId="28" fillId="0" borderId="32" xfId="35" applyNumberFormat="1" applyFont="1" applyFill="1" applyBorder="1" applyAlignment="1">
      <alignment horizontal="right" vertical="center" wrapText="1"/>
    </xf>
    <xf numFmtId="0" fontId="29" fillId="0" borderId="33" xfId="0" applyFont="1" applyFill="1" applyBorder="1" applyAlignment="1">
      <alignment horizontal="center" vertical="center" wrapText="1"/>
    </xf>
    <xf numFmtId="0" fontId="29" fillId="0" borderId="34" xfId="0" applyFont="1" applyFill="1" applyBorder="1" applyAlignment="1">
      <alignment horizontal="center" vertical="center" wrapText="1"/>
    </xf>
  </cellXfs>
  <cellStyles count="51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0M1" xfId="30"/>
    <cellStyle name="S1M1" xfId="31"/>
    <cellStyle name="S2M1" xfId="32"/>
    <cellStyle name="S3M1" xfId="33"/>
    <cellStyle name="S4M1" xfId="34"/>
    <cellStyle name="S5M1" xfId="35"/>
    <cellStyle name="S6M1" xfId="36"/>
    <cellStyle name="S7M1" xfId="37"/>
    <cellStyle name="S8M1" xfId="38"/>
    <cellStyle name="Správně" xfId="39" builtinId="26" customBuiltin="1"/>
    <cellStyle name="Text upozornění" xfId="40" builtinId="11" customBuiltin="1"/>
    <cellStyle name="Vstup" xfId="41" builtinId="20" customBuiltin="1"/>
    <cellStyle name="Výpočet" xfId="42" builtinId="22" customBuiltin="1"/>
    <cellStyle name="Výstup" xfId="43" builtinId="21" customBuiltin="1"/>
    <cellStyle name="Vysvětlující text" xfId="44" builtinId="53" customBuiltin="1"/>
    <cellStyle name="Zvýraznění 1" xfId="45" builtinId="29" customBuiltin="1"/>
    <cellStyle name="Zvýraznění 2" xfId="46" builtinId="33" customBuiltin="1"/>
    <cellStyle name="Zvýraznění 3" xfId="47" builtinId="37" customBuiltin="1"/>
    <cellStyle name="Zvýraznění 4" xfId="48" builtinId="41" customBuiltin="1"/>
    <cellStyle name="Zvýraznění 5" xfId="49" builtinId="45" customBuiltin="1"/>
    <cellStyle name="Zvýraznění 6" xfId="50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66675</xdr:rowOff>
    </xdr:from>
    <xdr:to>
      <xdr:col>2</xdr:col>
      <xdr:colOff>152400</xdr:colOff>
      <xdr:row>1</xdr:row>
      <xdr:rowOff>47625</xdr:rowOff>
    </xdr:to>
    <xdr:pic>
      <xdr:nvPicPr>
        <xdr:cNvPr id="1025" name="Picture 1" descr="loga_CB_mala-mezera_OPV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66675"/>
          <a:ext cx="5114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tabSelected="1" zoomScaleNormal="100" workbookViewId="0">
      <selection activeCell="J2" sqref="J2"/>
    </sheetView>
  </sheetViews>
  <sheetFormatPr defaultRowHeight="12.75"/>
  <cols>
    <col min="1" max="1" width="25.140625" style="3" customWidth="1"/>
    <col min="2" max="2" width="51.42578125" style="3" bestFit="1" customWidth="1"/>
    <col min="3" max="3" width="8.5703125" style="3" customWidth="1"/>
    <col min="4" max="4" width="9.140625" style="3"/>
    <col min="5" max="5" width="13.5703125" style="4" customWidth="1"/>
    <col min="6" max="6" width="5.140625" style="4" customWidth="1"/>
    <col min="7" max="8" width="13.5703125" style="4" customWidth="1"/>
    <col min="9" max="9" width="13.5703125" style="3" bestFit="1" customWidth="1"/>
    <col min="10" max="10" width="12.28515625" style="5" customWidth="1"/>
    <col min="11" max="11" width="12.7109375" style="3" customWidth="1"/>
    <col min="12" max="12" width="48.5703125" style="9" customWidth="1"/>
    <col min="13" max="14" width="9.140625" style="3"/>
    <col min="15" max="15" width="11.140625" style="3" customWidth="1"/>
    <col min="16" max="16384" width="9.140625" style="3"/>
  </cols>
  <sheetData>
    <row r="1" spans="1:12" s="1" customFormat="1" ht="78" customHeight="1">
      <c r="L1" s="7"/>
    </row>
    <row r="2" spans="1:12" s="1" customFormat="1" ht="13.5" customHeight="1">
      <c r="A2" s="11"/>
      <c r="B2" s="11"/>
      <c r="C2" s="12"/>
      <c r="D2" s="12"/>
      <c r="E2" s="12"/>
      <c r="F2" s="12"/>
      <c r="G2" s="12"/>
      <c r="H2" s="12"/>
      <c r="I2" s="12"/>
      <c r="J2" s="12"/>
      <c r="K2" s="12"/>
      <c r="L2" s="13"/>
    </row>
    <row r="3" spans="1:12" s="1" customFormat="1" ht="15">
      <c r="A3" s="45" t="s">
        <v>18</v>
      </c>
      <c r="B3" s="45"/>
      <c r="C3" s="46"/>
      <c r="D3" s="46"/>
      <c r="E3" s="46"/>
      <c r="F3" s="46"/>
      <c r="G3" s="46"/>
      <c r="H3" s="46"/>
      <c r="I3" s="46"/>
      <c r="J3" s="12"/>
      <c r="K3" s="12"/>
      <c r="L3" s="13"/>
    </row>
    <row r="4" spans="1:12" s="1" customFormat="1" ht="15">
      <c r="A4" s="45" t="s">
        <v>19</v>
      </c>
      <c r="B4" s="45"/>
      <c r="C4" s="46"/>
      <c r="D4" s="46"/>
      <c r="E4" s="46"/>
      <c r="F4" s="46"/>
      <c r="G4" s="46"/>
      <c r="H4" s="46"/>
      <c r="I4" s="46"/>
      <c r="J4" s="12"/>
      <c r="K4" s="12"/>
      <c r="L4" s="13"/>
    </row>
    <row r="5" spans="1:12" s="1" customFormat="1" ht="11.25" customHeight="1">
      <c r="A5" s="45"/>
      <c r="B5" s="45"/>
      <c r="C5" s="46"/>
      <c r="D5" s="46"/>
      <c r="E5" s="46"/>
      <c r="F5" s="46"/>
      <c r="G5" s="46"/>
      <c r="H5" s="46"/>
      <c r="I5" s="46"/>
      <c r="J5" s="12"/>
      <c r="K5" s="12"/>
      <c r="L5" s="13"/>
    </row>
    <row r="6" spans="1:12" s="1" customFormat="1" ht="15">
      <c r="A6" s="45" t="s">
        <v>36</v>
      </c>
      <c r="B6" s="45"/>
      <c r="C6" s="46"/>
      <c r="D6" s="46"/>
      <c r="E6" s="46"/>
      <c r="F6" s="46"/>
      <c r="G6" s="46"/>
      <c r="H6" s="46"/>
      <c r="I6" s="46"/>
      <c r="J6" s="12"/>
      <c r="K6" s="12"/>
      <c r="L6" s="13"/>
    </row>
    <row r="7" spans="1:12" s="1" customFormat="1" ht="13.5" customHeight="1">
      <c r="A7" s="11"/>
      <c r="B7" s="11"/>
      <c r="C7" s="12"/>
      <c r="D7" s="12"/>
      <c r="E7" s="12"/>
      <c r="F7" s="12"/>
      <c r="G7" s="12"/>
      <c r="H7" s="12"/>
      <c r="I7" s="12"/>
      <c r="J7" s="12"/>
      <c r="K7" s="12"/>
      <c r="L7" s="13"/>
    </row>
    <row r="8" spans="1:12" s="1" customFormat="1" ht="15">
      <c r="A8" s="41" t="s">
        <v>20</v>
      </c>
      <c r="B8" s="11"/>
      <c r="C8" s="12"/>
      <c r="D8" s="12"/>
      <c r="E8" s="12"/>
      <c r="F8" s="12"/>
      <c r="G8" s="12"/>
      <c r="H8" s="12"/>
      <c r="I8" s="12"/>
      <c r="J8" s="12"/>
      <c r="K8" s="12"/>
      <c r="L8" s="13"/>
    </row>
    <row r="9" spans="1:12" s="1" customFormat="1" ht="14.25" customHeight="1" thickBot="1">
      <c r="A9" s="11"/>
      <c r="B9" s="11"/>
      <c r="C9" s="12"/>
      <c r="D9" s="12"/>
      <c r="E9" s="12"/>
      <c r="F9" s="12"/>
      <c r="G9" s="12"/>
      <c r="H9" s="12"/>
      <c r="I9" s="12"/>
      <c r="J9" s="12"/>
      <c r="K9" s="12"/>
      <c r="L9" s="13"/>
    </row>
    <row r="10" spans="1:12" s="2" customFormat="1" ht="48.75" thickBot="1">
      <c r="A10" s="28" t="s">
        <v>3</v>
      </c>
      <c r="B10" s="36" t="s">
        <v>4</v>
      </c>
      <c r="C10" s="32" t="s">
        <v>0</v>
      </c>
      <c r="D10" s="29" t="s">
        <v>5</v>
      </c>
      <c r="E10" s="30" t="s">
        <v>1</v>
      </c>
      <c r="F10" s="30" t="s">
        <v>7</v>
      </c>
      <c r="G10" s="30" t="s">
        <v>34</v>
      </c>
      <c r="H10" s="30" t="s">
        <v>33</v>
      </c>
      <c r="I10" s="30" t="s">
        <v>6</v>
      </c>
      <c r="J10" s="30" t="s">
        <v>35</v>
      </c>
      <c r="K10" s="37" t="s">
        <v>27</v>
      </c>
    </row>
    <row r="11" spans="1:12" ht="32.25" customHeight="1">
      <c r="A11" s="24" t="s">
        <v>9</v>
      </c>
      <c r="B11" s="67" t="s">
        <v>28</v>
      </c>
      <c r="C11" s="33" t="s">
        <v>2</v>
      </c>
      <c r="D11" s="27">
        <v>55</v>
      </c>
      <c r="E11" s="17"/>
      <c r="F11" s="18"/>
      <c r="G11" s="17">
        <f t="shared" ref="G11:G17" si="0">E11*F11</f>
        <v>0</v>
      </c>
      <c r="H11" s="17">
        <f t="shared" ref="H11:H18" si="1">E11+G11</f>
        <v>0</v>
      </c>
      <c r="I11" s="17">
        <f t="shared" ref="I11:I17" si="2">D11*E11</f>
        <v>0</v>
      </c>
      <c r="J11" s="17">
        <f>I11*F11</f>
        <v>0</v>
      </c>
      <c r="K11" s="38">
        <f>SUM(I11:J11)</f>
        <v>0</v>
      </c>
    </row>
    <row r="12" spans="1:12">
      <c r="A12" s="22" t="s">
        <v>13</v>
      </c>
      <c r="B12" s="42" t="s">
        <v>16</v>
      </c>
      <c r="C12" s="33" t="s">
        <v>2</v>
      </c>
      <c r="D12" s="27">
        <v>55</v>
      </c>
      <c r="E12" s="17"/>
      <c r="F12" s="18"/>
      <c r="G12" s="17">
        <f t="shared" si="0"/>
        <v>0</v>
      </c>
      <c r="H12" s="17">
        <f t="shared" si="1"/>
        <v>0</v>
      </c>
      <c r="I12" s="17">
        <f t="shared" si="2"/>
        <v>0</v>
      </c>
      <c r="J12" s="17">
        <f t="shared" ref="J12:J17" si="3">I12*F12</f>
        <v>0</v>
      </c>
      <c r="K12" s="38">
        <f t="shared" ref="K12:K17" si="4">I12+J12</f>
        <v>0</v>
      </c>
    </row>
    <row r="13" spans="1:12" ht="26.25" thickBot="1">
      <c r="A13" s="23" t="s">
        <v>14</v>
      </c>
      <c r="B13" s="21" t="s">
        <v>29</v>
      </c>
      <c r="C13" s="34" t="s">
        <v>2</v>
      </c>
      <c r="D13" s="31">
        <v>55</v>
      </c>
      <c r="E13" s="19"/>
      <c r="F13" s="20"/>
      <c r="G13" s="19">
        <f t="shared" si="0"/>
        <v>0</v>
      </c>
      <c r="H13" s="19">
        <f t="shared" si="1"/>
        <v>0</v>
      </c>
      <c r="I13" s="19">
        <f t="shared" si="2"/>
        <v>0</v>
      </c>
      <c r="J13" s="19">
        <f t="shared" si="3"/>
        <v>0</v>
      </c>
      <c r="K13" s="39">
        <f t="shared" si="4"/>
        <v>0</v>
      </c>
    </row>
    <row r="14" spans="1:12" ht="13.5" thickTop="1">
      <c r="A14" s="24" t="s">
        <v>37</v>
      </c>
      <c r="B14" s="68"/>
      <c r="C14" s="33" t="s">
        <v>2</v>
      </c>
      <c r="D14" s="27">
        <v>55</v>
      </c>
      <c r="E14" s="17"/>
      <c r="F14" s="18"/>
      <c r="G14" s="69">
        <f t="shared" si="0"/>
        <v>0</v>
      </c>
      <c r="H14" s="69">
        <f t="shared" si="1"/>
        <v>0</v>
      </c>
      <c r="I14" s="17">
        <f>SUM(I11:I13)</f>
        <v>0</v>
      </c>
      <c r="J14" s="17">
        <f>SUM(J11:J13)</f>
        <v>0</v>
      </c>
      <c r="K14" s="38">
        <f>SUM(K11:K13)</f>
        <v>0</v>
      </c>
    </row>
    <row r="15" spans="1:12">
      <c r="A15" s="22" t="s">
        <v>25</v>
      </c>
      <c r="B15" s="10" t="s">
        <v>17</v>
      </c>
      <c r="C15" s="33" t="s">
        <v>2</v>
      </c>
      <c r="D15" s="27">
        <v>55</v>
      </c>
      <c r="E15" s="17"/>
      <c r="F15" s="18"/>
      <c r="G15" s="17">
        <f t="shared" si="0"/>
        <v>0</v>
      </c>
      <c r="H15" s="17">
        <f t="shared" si="1"/>
        <v>0</v>
      </c>
      <c r="I15" s="17">
        <f t="shared" si="2"/>
        <v>0</v>
      </c>
      <c r="J15" s="17">
        <f>I15*F15</f>
        <v>0</v>
      </c>
      <c r="K15" s="38">
        <f t="shared" si="4"/>
        <v>0</v>
      </c>
    </row>
    <row r="16" spans="1:12" ht="30.75" customHeight="1">
      <c r="A16" s="22" t="s">
        <v>10</v>
      </c>
      <c r="B16" s="10" t="s">
        <v>28</v>
      </c>
      <c r="C16" s="33" t="s">
        <v>2</v>
      </c>
      <c r="D16" s="27">
        <v>55</v>
      </c>
      <c r="E16" s="17"/>
      <c r="F16" s="18"/>
      <c r="G16" s="17">
        <f t="shared" si="0"/>
        <v>0</v>
      </c>
      <c r="H16" s="17">
        <f t="shared" si="1"/>
        <v>0</v>
      </c>
      <c r="I16" s="17">
        <f t="shared" si="2"/>
        <v>0</v>
      </c>
      <c r="J16" s="17">
        <f t="shared" si="3"/>
        <v>0</v>
      </c>
      <c r="K16" s="38">
        <f t="shared" si="4"/>
        <v>0</v>
      </c>
    </row>
    <row r="17" spans="1:12" ht="13.5" thickBot="1">
      <c r="A17" s="23" t="s">
        <v>15</v>
      </c>
      <c r="B17" s="21" t="s">
        <v>16</v>
      </c>
      <c r="C17" s="34" t="s">
        <v>2</v>
      </c>
      <c r="D17" s="31">
        <v>55</v>
      </c>
      <c r="E17" s="19"/>
      <c r="F17" s="20"/>
      <c r="G17" s="19">
        <f t="shared" si="0"/>
        <v>0</v>
      </c>
      <c r="H17" s="19">
        <f t="shared" si="1"/>
        <v>0</v>
      </c>
      <c r="I17" s="19">
        <f t="shared" si="2"/>
        <v>0</v>
      </c>
      <c r="J17" s="19">
        <f t="shared" si="3"/>
        <v>0</v>
      </c>
      <c r="K17" s="39">
        <f t="shared" si="4"/>
        <v>0</v>
      </c>
    </row>
    <row r="18" spans="1:12" ht="13.5" thickTop="1">
      <c r="A18" s="24" t="s">
        <v>38</v>
      </c>
      <c r="B18" s="68"/>
      <c r="C18" s="33" t="s">
        <v>2</v>
      </c>
      <c r="D18" s="27">
        <v>55</v>
      </c>
      <c r="E18" s="17"/>
      <c r="F18" s="44"/>
      <c r="G18" s="69">
        <f>E18*F18</f>
        <v>0</v>
      </c>
      <c r="H18" s="69">
        <f t="shared" si="1"/>
        <v>0</v>
      </c>
      <c r="I18" s="17">
        <f>SUM(I15:I17)</f>
        <v>0</v>
      </c>
      <c r="J18" s="17">
        <f>SUM(J15:J17)</f>
        <v>0</v>
      </c>
      <c r="K18" s="38">
        <f>SUM(K15:K17)</f>
        <v>0</v>
      </c>
    </row>
    <row r="19" spans="1:12" ht="27.75" customHeight="1">
      <c r="A19" s="22" t="s">
        <v>11</v>
      </c>
      <c r="B19" s="67" t="s">
        <v>24</v>
      </c>
      <c r="C19" s="35" t="s">
        <v>2</v>
      </c>
      <c r="D19" s="15">
        <v>16</v>
      </c>
      <c r="E19" s="17"/>
      <c r="F19" s="16"/>
      <c r="G19" s="17">
        <f>E19*F19</f>
        <v>0</v>
      </c>
      <c r="H19" s="17">
        <f>E19+G19</f>
        <v>0</v>
      </c>
      <c r="I19" s="14">
        <f>D19*E19</f>
        <v>0</v>
      </c>
      <c r="J19" s="17">
        <f>I19*F19</f>
        <v>0</v>
      </c>
      <c r="K19" s="40">
        <f>I19+J19</f>
        <v>0</v>
      </c>
    </row>
    <row r="20" spans="1:12" s="1" customFormat="1" ht="27.75" customHeight="1">
      <c r="A20" s="22" t="s">
        <v>12</v>
      </c>
      <c r="B20" s="42" t="s">
        <v>26</v>
      </c>
      <c r="C20" s="35" t="s">
        <v>2</v>
      </c>
      <c r="D20" s="43">
        <v>39</v>
      </c>
      <c r="E20" s="14"/>
      <c r="F20" s="16"/>
      <c r="G20" s="17">
        <f>E20*F20</f>
        <v>0</v>
      </c>
      <c r="H20" s="17">
        <f>E20+G20</f>
        <v>0</v>
      </c>
      <c r="I20" s="14">
        <f>D20*E20</f>
        <v>0</v>
      </c>
      <c r="J20" s="17">
        <f>I20*F20</f>
        <v>0</v>
      </c>
      <c r="K20" s="40">
        <f>I20+J20</f>
        <v>0</v>
      </c>
    </row>
    <row r="21" spans="1:12" s="1" customFormat="1" ht="81" customHeight="1" thickBot="1">
      <c r="A21" s="57" t="s">
        <v>32</v>
      </c>
      <c r="B21" s="58" t="s">
        <v>30</v>
      </c>
      <c r="C21" s="54" t="s">
        <v>31</v>
      </c>
      <c r="D21" s="55">
        <v>16</v>
      </c>
      <c r="E21" s="53"/>
      <c r="F21" s="52"/>
      <c r="G21" s="53">
        <f>E21*F21</f>
        <v>0</v>
      </c>
      <c r="H21" s="53">
        <f>E21+G21</f>
        <v>0</v>
      </c>
      <c r="I21" s="59">
        <f>D21*E21</f>
        <v>0</v>
      </c>
      <c r="J21" s="53">
        <f>I21*F21</f>
        <v>0</v>
      </c>
      <c r="K21" s="60">
        <f>I21+J21</f>
        <v>0</v>
      </c>
    </row>
    <row r="22" spans="1:12" s="1" customFormat="1" ht="13.5" thickBot="1">
      <c r="A22" s="70" t="s">
        <v>8</v>
      </c>
      <c r="B22" s="71"/>
      <c r="C22" s="61"/>
      <c r="D22" s="61"/>
      <c r="E22" s="62">
        <f>E14+E18+E19+E20+E21</f>
        <v>0</v>
      </c>
      <c r="F22" s="25"/>
      <c r="G22" s="63">
        <f>G14+G18+G19+G20+G21</f>
        <v>0</v>
      </c>
      <c r="H22" s="65">
        <f>H14+H18+H19+H20+H21</f>
        <v>0</v>
      </c>
      <c r="I22" s="66">
        <f>I14++I18+I19+I20+I21</f>
        <v>0</v>
      </c>
      <c r="J22" s="64">
        <f>J14+J18+J19+J20+J21</f>
        <v>0</v>
      </c>
      <c r="K22" s="26">
        <f>K14+K18+K19+K20+K21</f>
        <v>0</v>
      </c>
      <c r="L22" s="8"/>
    </row>
    <row r="23" spans="1:12" s="1" customFormat="1" ht="53.25" customHeight="1">
      <c r="A23" s="51" t="s">
        <v>21</v>
      </c>
      <c r="B23" s="6"/>
      <c r="I23" s="56"/>
      <c r="L23" s="7"/>
    </row>
    <row r="24" spans="1:12" s="1" customFormat="1" ht="47.25" customHeight="1">
      <c r="A24" s="51"/>
      <c r="B24" s="6"/>
      <c r="L24" s="7"/>
    </row>
    <row r="25" spans="1:12" ht="33" customHeight="1">
      <c r="E25" s="47"/>
      <c r="F25" s="48"/>
      <c r="G25" s="49"/>
      <c r="H25" s="49" t="s">
        <v>22</v>
      </c>
      <c r="I25" s="49"/>
      <c r="J25" s="49"/>
      <c r="K25" s="49"/>
      <c r="L25" s="7"/>
    </row>
    <row r="26" spans="1:12" ht="15.75" customHeight="1">
      <c r="A26" s="50"/>
      <c r="B26" s="50"/>
      <c r="F26" s="48" t="s">
        <v>23</v>
      </c>
      <c r="G26" s="49"/>
      <c r="H26" s="49"/>
      <c r="I26" s="49"/>
      <c r="J26" s="49"/>
      <c r="L26" s="49"/>
    </row>
    <row r="27" spans="1:12">
      <c r="A27"/>
      <c r="B27"/>
      <c r="C27"/>
      <c r="D27"/>
    </row>
    <row r="29" spans="1:12">
      <c r="A29"/>
      <c r="B29"/>
      <c r="C29"/>
      <c r="D29"/>
      <c r="E29"/>
      <c r="F29"/>
      <c r="G29"/>
      <c r="H29"/>
      <c r="I29"/>
      <c r="J29"/>
      <c r="K29"/>
    </row>
  </sheetData>
  <mergeCells count="1">
    <mergeCell ref="A22:B22"/>
  </mergeCells>
  <phoneticPr fontId="24" type="noConversion"/>
  <printOptions horizontalCentered="1"/>
  <pageMargins left="0.59055118110236227" right="0.59055118110236227" top="0.78740157480314965" bottom="0" header="0.51181102362204722" footer="0.31496062992125984"/>
  <pageSetup paperSize="9" scale="75" orientation="landscape" r:id="rId1"/>
  <headerFooter alignWithMargins="0">
    <oddHeader xml:space="preserve">&amp;RPříloha č. 2
Krycí list nabídkové ceny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2</vt:lpstr>
      <vt:lpstr>'Příloha č. 2'!Oblast_tisku</vt:lpstr>
    </vt:vector>
  </TitlesOfParts>
  <Company>UPa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UPa</dc:creator>
  <cp:lastModifiedBy>jimo3329</cp:lastModifiedBy>
  <cp:lastPrinted>2010-06-28T10:45:38Z</cp:lastPrinted>
  <dcterms:created xsi:type="dcterms:W3CDTF">2009-11-10T13:03:53Z</dcterms:created>
  <dcterms:modified xsi:type="dcterms:W3CDTF">2010-06-28T10:47:42Z</dcterms:modified>
</cp:coreProperties>
</file>