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65" windowHeight="8835" firstSheet="8" activeTab="9"/>
  </bookViews>
  <sheets>
    <sheet name="Monitorovací indikátory" sheetId="14" r:id="rId1"/>
    <sheet name="Uzavřená výběrová řízení" sheetId="2" r:id="rId2"/>
    <sheet name="VP podle blokových výjimek" sheetId="3" r:id="rId3"/>
    <sheet name="VP podle de minimis" sheetId="4" r:id="rId4"/>
    <sheet name="Soupiska účetních dokladů" sheetId="15" r:id="rId5"/>
    <sheet name="Přehled čerpání způs.výdajů" sheetId="16" r:id="rId6"/>
    <sheet name="Přepracovaný rozpočet projektu" sheetId="17" r:id="rId7"/>
    <sheet name="Přepracovaný harmonogram" sheetId="18" r:id="rId8"/>
    <sheet name="Podpisový vzor" sheetId="24" r:id="rId9"/>
    <sheet name="příloha č. 12-1" sheetId="27" r:id="rId10"/>
    <sheet name="přílohy č. 12-2" sheetId="28" r:id="rId11"/>
    <sheet name="příloha č. 12-3" sheetId="29" r:id="rId12"/>
    <sheet name="příloha č. 12-4" sheetId="30" r:id="rId13"/>
    <sheet name="Mzdové náklady" sheetId="19" r:id="rId14"/>
    <sheet name="Cestovní náklady - tuzemské" sheetId="11" r:id="rId15"/>
    <sheet name="Cestovní náklady - zahraniční" sheetId="26" r:id="rId16"/>
    <sheet name="Odpisy" sheetId="21" r:id="rId17"/>
  </sheets>
  <calcPr calcId="125725"/>
</workbook>
</file>

<file path=xl/calcChain.xml><?xml version="1.0" encoding="utf-8"?>
<calcChain xmlns="http://schemas.openxmlformats.org/spreadsheetml/2006/main">
  <c r="J26" i="26"/>
  <c r="J25"/>
  <c r="J24"/>
  <c r="J23"/>
  <c r="J22"/>
  <c r="J21"/>
  <c r="J20"/>
  <c r="J19"/>
  <c r="J18"/>
  <c r="J17"/>
  <c r="J16"/>
  <c r="J15"/>
  <c r="J27"/>
  <c r="I24" i="21"/>
  <c r="I23"/>
  <c r="I21"/>
  <c r="I20"/>
  <c r="I19"/>
  <c r="I18"/>
  <c r="I17"/>
  <c r="I16"/>
  <c r="I15"/>
  <c r="I14"/>
  <c r="I25"/>
  <c r="K27" i="19"/>
  <c r="I27"/>
  <c r="H27"/>
  <c r="F27"/>
  <c r="K26"/>
  <c r="I26"/>
  <c r="H26"/>
  <c r="F26"/>
  <c r="K25"/>
  <c r="I25"/>
  <c r="H25"/>
  <c r="F25"/>
  <c r="K24"/>
  <c r="I24"/>
  <c r="H24"/>
  <c r="F24"/>
  <c r="I23"/>
  <c r="K22"/>
  <c r="I22"/>
  <c r="H22"/>
  <c r="F22"/>
  <c r="K21"/>
  <c r="I21"/>
  <c r="H21"/>
  <c r="F21"/>
  <c r="K20"/>
  <c r="I20"/>
  <c r="H20"/>
  <c r="F20"/>
  <c r="K19"/>
  <c r="I19"/>
  <c r="H19"/>
  <c r="F19"/>
  <c r="K18"/>
  <c r="K28"/>
  <c r="I18"/>
  <c r="H18"/>
  <c r="F18"/>
  <c r="D76" i="17"/>
  <c r="E76"/>
  <c r="D75"/>
  <c r="E75"/>
  <c r="D74"/>
  <c r="E74"/>
  <c r="C73"/>
  <c r="B73"/>
  <c r="D73"/>
  <c r="E73"/>
  <c r="D72"/>
  <c r="E72"/>
  <c r="D71"/>
  <c r="E71"/>
  <c r="D70"/>
  <c r="E70"/>
  <c r="C69"/>
  <c r="B69"/>
  <c r="D69"/>
  <c r="E69"/>
  <c r="D68"/>
  <c r="E68"/>
  <c r="D67"/>
  <c r="E67"/>
  <c r="C66"/>
  <c r="B66"/>
  <c r="D66"/>
  <c r="E66"/>
  <c r="D65"/>
  <c r="E65"/>
  <c r="D64"/>
  <c r="E64" s="1"/>
  <c r="D63"/>
  <c r="E63" s="1"/>
  <c r="D62"/>
  <c r="E62"/>
  <c r="D61"/>
  <c r="E61"/>
  <c r="C60"/>
  <c r="B60"/>
  <c r="D60" s="1"/>
  <c r="E60" s="1"/>
  <c r="D59"/>
  <c r="E59"/>
  <c r="D58"/>
  <c r="E58"/>
  <c r="D57"/>
  <c r="E57"/>
  <c r="C56"/>
  <c r="B56"/>
  <c r="D56"/>
  <c r="E56"/>
  <c r="D55"/>
  <c r="E55"/>
  <c r="D54"/>
  <c r="E54"/>
  <c r="C53"/>
  <c r="B53"/>
  <c r="D53"/>
  <c r="E53"/>
  <c r="D52"/>
  <c r="E52"/>
  <c r="D51"/>
  <c r="E51"/>
  <c r="D50"/>
  <c r="E50"/>
  <c r="D49"/>
  <c r="E49"/>
  <c r="D48"/>
  <c r="E48" s="1"/>
  <c r="D47"/>
  <c r="E47"/>
  <c r="D46"/>
  <c r="E46"/>
  <c r="C45"/>
  <c r="B45"/>
  <c r="D45"/>
  <c r="E45"/>
  <c r="D44"/>
  <c r="E44"/>
  <c r="D43"/>
  <c r="E43"/>
  <c r="C42"/>
  <c r="B42"/>
  <c r="D42"/>
  <c r="E42"/>
  <c r="C41"/>
  <c r="B41"/>
  <c r="D41"/>
  <c r="E41" s="1"/>
  <c r="D40"/>
  <c r="E40"/>
  <c r="D39"/>
  <c r="E39"/>
  <c r="D38"/>
  <c r="E38"/>
  <c r="D37"/>
  <c r="E37"/>
  <c r="C36"/>
  <c r="B36"/>
  <c r="D36"/>
  <c r="E36"/>
  <c r="D35"/>
  <c r="E35"/>
  <c r="D34"/>
  <c r="E34"/>
  <c r="D33"/>
  <c r="E33"/>
  <c r="D32"/>
  <c r="E32"/>
  <c r="C31"/>
  <c r="B31"/>
  <c r="D31"/>
  <c r="E31"/>
  <c r="C30"/>
  <c r="B30"/>
  <c r="D30"/>
  <c r="E30"/>
  <c r="D29"/>
  <c r="E29"/>
  <c r="D28"/>
  <c r="E28"/>
  <c r="D27"/>
  <c r="E27"/>
  <c r="D26"/>
  <c r="E26"/>
  <c r="D25"/>
  <c r="E25"/>
  <c r="D24"/>
  <c r="E24" s="1"/>
  <c r="D23"/>
  <c r="E23"/>
  <c r="D22"/>
  <c r="E22"/>
  <c r="C21"/>
  <c r="B21"/>
  <c r="D21"/>
  <c r="E21" s="1"/>
  <c r="D20"/>
  <c r="E20"/>
  <c r="D19"/>
  <c r="E19"/>
  <c r="D18"/>
  <c r="E18"/>
  <c r="D17"/>
  <c r="E17"/>
  <c r="C16"/>
  <c r="B16"/>
  <c r="D16"/>
  <c r="E16"/>
  <c r="C15"/>
  <c r="C14" s="1"/>
  <c r="D14" s="1"/>
  <c r="E14" s="1"/>
  <c r="B15"/>
  <c r="D15"/>
  <c r="E15" s="1"/>
  <c r="B14"/>
  <c r="G90" i="16"/>
  <c r="F90"/>
  <c r="G87"/>
  <c r="F87"/>
  <c r="D87"/>
  <c r="G83"/>
  <c r="F83"/>
  <c r="G82"/>
  <c r="F82"/>
  <c r="E81"/>
  <c r="C81"/>
  <c r="G81"/>
  <c r="B81"/>
  <c r="G77"/>
  <c r="F77"/>
  <c r="D77"/>
  <c r="G76"/>
  <c r="F76"/>
  <c r="D76"/>
  <c r="G75"/>
  <c r="F75"/>
  <c r="D75"/>
  <c r="E74"/>
  <c r="C74"/>
  <c r="G74"/>
  <c r="B74"/>
  <c r="F74"/>
  <c r="G73"/>
  <c r="F73"/>
  <c r="D73"/>
  <c r="G72"/>
  <c r="F72"/>
  <c r="D72"/>
  <c r="G71"/>
  <c r="F71"/>
  <c r="D71"/>
  <c r="E70"/>
  <c r="F70"/>
  <c r="C70"/>
  <c r="D70"/>
  <c r="B70"/>
  <c r="G69"/>
  <c r="F69"/>
  <c r="D69"/>
  <c r="G68"/>
  <c r="F68"/>
  <c r="D68"/>
  <c r="E67"/>
  <c r="F67"/>
  <c r="C67"/>
  <c r="D67"/>
  <c r="B67"/>
  <c r="G66"/>
  <c r="F66"/>
  <c r="D66"/>
  <c r="G65"/>
  <c r="F65"/>
  <c r="D65"/>
  <c r="G64"/>
  <c r="F64"/>
  <c r="D64"/>
  <c r="G63"/>
  <c r="F63"/>
  <c r="D63"/>
  <c r="G62"/>
  <c r="F62"/>
  <c r="D62"/>
  <c r="E61"/>
  <c r="C61"/>
  <c r="G61"/>
  <c r="B61"/>
  <c r="F61"/>
  <c r="G60"/>
  <c r="F60"/>
  <c r="D60"/>
  <c r="G59"/>
  <c r="F59"/>
  <c r="D59"/>
  <c r="G58"/>
  <c r="F58"/>
  <c r="D58"/>
  <c r="E57"/>
  <c r="F57"/>
  <c r="C57"/>
  <c r="D57"/>
  <c r="B57"/>
  <c r="G56"/>
  <c r="F56"/>
  <c r="D56"/>
  <c r="G55"/>
  <c r="F55"/>
  <c r="D55"/>
  <c r="E54"/>
  <c r="F54"/>
  <c r="C54"/>
  <c r="D54"/>
  <c r="B54"/>
  <c r="G53"/>
  <c r="F53"/>
  <c r="D53"/>
  <c r="G52"/>
  <c r="F52"/>
  <c r="D52"/>
  <c r="G51"/>
  <c r="F51"/>
  <c r="D51"/>
  <c r="G50"/>
  <c r="F50"/>
  <c r="D50"/>
  <c r="G49"/>
  <c r="F49"/>
  <c r="D49"/>
  <c r="G48"/>
  <c r="F48"/>
  <c r="D48"/>
  <c r="G47"/>
  <c r="F47"/>
  <c r="D47"/>
  <c r="E46"/>
  <c r="E79"/>
  <c r="C46"/>
  <c r="G46"/>
  <c r="B46"/>
  <c r="B79"/>
  <c r="B85"/>
  <c r="G45"/>
  <c r="F45"/>
  <c r="D45"/>
  <c r="G44"/>
  <c r="F44"/>
  <c r="D44"/>
  <c r="E43"/>
  <c r="C43"/>
  <c r="G43"/>
  <c r="B43"/>
  <c r="F43"/>
  <c r="E42"/>
  <c r="F42"/>
  <c r="C42"/>
  <c r="G42"/>
  <c r="B42"/>
  <c r="G41"/>
  <c r="F41"/>
  <c r="D41"/>
  <c r="G40"/>
  <c r="F40"/>
  <c r="D40"/>
  <c r="G39"/>
  <c r="F39"/>
  <c r="D39"/>
  <c r="G38"/>
  <c r="F38"/>
  <c r="D38"/>
  <c r="E37"/>
  <c r="F37"/>
  <c r="C37"/>
  <c r="G37"/>
  <c r="B37"/>
  <c r="G36"/>
  <c r="F36"/>
  <c r="D36"/>
  <c r="G35"/>
  <c r="F35"/>
  <c r="D35"/>
  <c r="G34"/>
  <c r="F34"/>
  <c r="D34"/>
  <c r="G33"/>
  <c r="F33"/>
  <c r="D33"/>
  <c r="E32"/>
  <c r="F32"/>
  <c r="C32"/>
  <c r="G32"/>
  <c r="B32"/>
  <c r="E31"/>
  <c r="F31"/>
  <c r="C31"/>
  <c r="G31"/>
  <c r="B31"/>
  <c r="G30"/>
  <c r="F30"/>
  <c r="D30"/>
  <c r="G29"/>
  <c r="F29"/>
  <c r="D29"/>
  <c r="G28"/>
  <c r="F28"/>
  <c r="D28"/>
  <c r="G27"/>
  <c r="F27"/>
  <c r="D27"/>
  <c r="G26"/>
  <c r="F26"/>
  <c r="D26"/>
  <c r="G25"/>
  <c r="F25"/>
  <c r="D25"/>
  <c r="G24"/>
  <c r="F24"/>
  <c r="D24"/>
  <c r="G23"/>
  <c r="F23"/>
  <c r="D23"/>
  <c r="E22"/>
  <c r="F22"/>
  <c r="C22"/>
  <c r="G22"/>
  <c r="B22"/>
  <c r="G21"/>
  <c r="F21"/>
  <c r="D21"/>
  <c r="G20"/>
  <c r="F20"/>
  <c r="D20"/>
  <c r="G19"/>
  <c r="F19"/>
  <c r="D19"/>
  <c r="G18"/>
  <c r="F18"/>
  <c r="D18"/>
  <c r="E17"/>
  <c r="F17"/>
  <c r="C17"/>
  <c r="G17"/>
  <c r="B17"/>
  <c r="E16"/>
  <c r="F16"/>
  <c r="C16"/>
  <c r="G16"/>
  <c r="B16"/>
  <c r="E15"/>
  <c r="E80" s="1"/>
  <c r="E86" s="1"/>
  <c r="E84" s="1"/>
  <c r="C15"/>
  <c r="B15"/>
  <c r="D15" s="1"/>
  <c r="I31" i="15"/>
  <c r="F31"/>
  <c r="E31"/>
  <c r="J16" i="11"/>
  <c r="J17"/>
  <c r="J18"/>
  <c r="J19"/>
  <c r="J20"/>
  <c r="J21"/>
  <c r="J22"/>
  <c r="J23"/>
  <c r="J24"/>
  <c r="J25"/>
  <c r="J26"/>
  <c r="J15"/>
  <c r="J27"/>
  <c r="H32" i="4"/>
  <c r="G32"/>
  <c r="F32"/>
  <c r="E32"/>
  <c r="G29" i="3"/>
  <c r="F29"/>
  <c r="G27" i="2"/>
  <c r="F27"/>
  <c r="E85" i="16"/>
  <c r="F79"/>
  <c r="D16"/>
  <c r="D17"/>
  <c r="D22"/>
  <c r="D31"/>
  <c r="D32"/>
  <c r="D37"/>
  <c r="D42"/>
  <c r="D43"/>
  <c r="D46"/>
  <c r="F46"/>
  <c r="G54"/>
  <c r="G57"/>
  <c r="D61"/>
  <c r="G67"/>
  <c r="G70"/>
  <c r="D74"/>
  <c r="C78"/>
  <c r="C88" s="1"/>
  <c r="C79"/>
  <c r="C80"/>
  <c r="C86" s="1"/>
  <c r="C84" s="1"/>
  <c r="F81"/>
  <c r="C89"/>
  <c r="C85"/>
  <c r="D79"/>
  <c r="G79"/>
  <c r="F85"/>
  <c r="G85"/>
  <c r="D85"/>
  <c r="B78" l="1"/>
  <c r="B88" s="1"/>
  <c r="E78"/>
  <c r="G15"/>
  <c r="D88"/>
  <c r="D78"/>
  <c r="F78"/>
  <c r="B89"/>
  <c r="F15"/>
  <c r="B80"/>
  <c r="G78" l="1"/>
  <c r="E88"/>
  <c r="E89"/>
  <c r="F80"/>
  <c r="G80"/>
  <c r="B86"/>
  <c r="D80"/>
  <c r="G89"/>
  <c r="D89"/>
  <c r="F89"/>
  <c r="G88" l="1"/>
  <c r="F88"/>
  <c r="B84"/>
  <c r="D86"/>
  <c r="G86"/>
  <c r="F86"/>
  <c r="G84" l="1"/>
  <c r="F84"/>
  <c r="D84"/>
</calcChain>
</file>

<file path=xl/comments1.xml><?xml version="1.0" encoding="utf-8"?>
<comments xmlns="http://schemas.openxmlformats.org/spreadsheetml/2006/main">
  <authors>
    <author>zachystalovad</author>
  </authors>
  <commentList>
    <comment ref="A26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I26" authorId="0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10.xml><?xml version="1.0" encoding="utf-8"?>
<comments xmlns="http://schemas.openxmlformats.org/spreadsheetml/2006/main">
  <authors>
    <author>zachystalovad</author>
    <author>Petra Ďuranová</author>
  </authors>
  <commentList>
    <comment ref="A9" authorId="0">
      <text>
        <r>
          <rPr>
            <sz val="8"/>
            <color indexed="81"/>
            <rFont val="Tahoma"/>
            <charset val="238"/>
          </rPr>
          <t>Uveďte číslo projektu ve tvaru
CZ.o.pp/a.b.gg/yy.xxxxx ze smluvního vztahu.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ze smluvního vtahu. 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Uveďte název příjemce ze smluvního vztahu o poskytnutí fiannční podpory.</t>
        </r>
      </text>
    </comment>
    <comment ref="A12" authorId="0">
      <text>
        <r>
          <rPr>
            <sz val="8"/>
            <color indexed="81"/>
            <rFont val="Tahoma"/>
            <charset val="238"/>
          </rPr>
          <t xml:space="preserve">Měsíc ke kterému se vztahuje rozpis mzdových nákladů
</t>
        </r>
      </text>
    </comment>
    <comment ref="A13" authorId="0">
      <text>
        <r>
          <rPr>
            <sz val="8"/>
            <color indexed="81"/>
            <rFont val="Tahoma"/>
            <charset val="238"/>
          </rPr>
          <t xml:space="preserve">Rok ke kterému se vztahuje rozpis mzdových nákladů
</t>
        </r>
      </text>
    </comment>
    <comment ref="C15" authorId="1">
      <text>
        <r>
          <rPr>
            <sz val="8"/>
            <color indexed="81"/>
            <rFont val="Tahoma"/>
            <charset val="238"/>
          </rPr>
          <t xml:space="preserve">POJ - zahrnuje ZS (zaměstnanecká smlouva) nebo DPČ (dohoda o pracovní činnosti)
DPP - dohoda o provedení práce
</t>
        </r>
      </text>
    </comment>
    <comment ref="E15" authorId="1">
      <text>
        <r>
          <rPr>
            <sz val="8"/>
            <color indexed="81"/>
            <rFont val="Tahoma"/>
            <family val="2"/>
          </rPr>
          <t>Fond pracovní doby dle příslušného měsíce a úvazku zaměstnance v hodinách. Doplňte dle mzdového listu.</t>
        </r>
      </text>
    </comment>
    <comment ref="G15" authorId="1">
      <text>
        <r>
          <rPr>
            <sz val="8"/>
            <color indexed="81"/>
            <rFont val="Tahoma"/>
            <charset val="238"/>
          </rPr>
          <t xml:space="preserve">
Doplňte dle výkazu práce, který je přílohou žádosti o platbu.</t>
        </r>
      </text>
    </comment>
    <comment ref="H15" authorId="1">
      <text>
        <r>
          <rPr>
            <sz val="8"/>
            <color indexed="81"/>
            <rFont val="Tahoma"/>
            <charset val="238"/>
          </rPr>
          <t>Automaticky se vypočte. Je to 
součin hodinové mzdy a počtu odpracovaných hodin na projektu.</t>
        </r>
      </text>
    </comment>
    <comment ref="I15" authorId="1">
      <text>
        <r>
          <rPr>
            <sz val="8"/>
            <color indexed="81"/>
            <rFont val="Tahoma"/>
            <charset val="238"/>
          </rPr>
          <t xml:space="preserve">
Automaticky se vypočte pojistné na SP a ZP. Aktuální sazba je  35% ze mzdového příspěvku -nepočítá se u dohody provedení práce (DPP). </t>
        </r>
      </text>
    </comment>
    <comment ref="J15" authorId="0">
      <text>
        <r>
          <rPr>
            <sz val="8"/>
            <color indexed="81"/>
            <rFont val="Tahoma"/>
            <charset val="238"/>
          </rPr>
          <t xml:space="preserve">Uveďte případně další uznatelné náklady
</t>
        </r>
      </text>
    </comment>
    <comment ref="K15" authorId="1">
      <text>
        <r>
          <rPr>
            <sz val="8"/>
            <color indexed="81"/>
            <rFont val="Tahoma"/>
            <charset val="238"/>
          </rPr>
          <t xml:space="preserve">
Automaticky se vypočte součet mzdového příspěvku a  pojistného na sociální a zdravotní pojištění. </t>
        </r>
      </text>
    </comment>
  </commentList>
</comments>
</file>

<file path=xl/comments11.xml><?xml version="1.0" encoding="utf-8"?>
<comments xmlns="http://schemas.openxmlformats.org/spreadsheetml/2006/main">
  <authors>
    <author>zachystalovad</author>
    <author>Petra Ďuranová</author>
  </authors>
  <commentList>
    <comment ref="A9" authorId="0">
      <text>
        <r>
          <rPr>
            <sz val="8"/>
            <color indexed="81"/>
            <rFont val="Tahoma"/>
            <charset val="238"/>
          </rPr>
          <t>Uveďte číslo projektu ve tvaru
CZ.o.pp/a.b.gg/yy.xxxxx ze smluvního vztahu.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ze smluvního vtahu. 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Uveďte název příjemce ze smluvního vztahu o poskytnutí fiannční podpory.</t>
        </r>
      </text>
    </comment>
    <comment ref="A12" authorId="0">
      <text>
        <r>
          <rPr>
            <sz val="8"/>
            <color indexed="81"/>
            <rFont val="Tahoma"/>
            <charset val="238"/>
          </rPr>
          <t xml:space="preserve">Období za které je uváděn rozpis cestovních nákladů
</t>
        </r>
      </text>
    </comment>
    <comment ref="B14" authorId="1">
      <text>
        <r>
          <rPr>
            <sz val="8"/>
            <color indexed="81"/>
            <rFont val="Tahoma"/>
            <charset val="238"/>
          </rPr>
          <t xml:space="preserve">
Doplňte číslo účetního dokladu v účetním systému.</t>
        </r>
      </text>
    </comment>
    <comment ref="C14" authorId="1">
      <text>
        <r>
          <rPr>
            <sz val="8"/>
            <color indexed="81"/>
            <rFont val="Tahoma"/>
            <charset val="238"/>
          </rPr>
          <t xml:space="preserve">
Doplňte jméno a příjmení pracovníka vyslaného na pracovní cestu.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 xml:space="preserve">
Vyberte mezi účel pracovních cest:
 - tuzemská
- zahraniční</t>
        </r>
      </text>
    </comment>
    <comment ref="J14" authorId="1">
      <text>
        <r>
          <rPr>
            <sz val="8"/>
            <color indexed="81"/>
            <rFont val="Tahoma"/>
            <charset val="238"/>
          </rPr>
          <t xml:space="preserve">
Součet jízdného, stravného, ubytování a kapesného (u zahraniční cesty) a případných nutných vedlejších výdajů na cestu. 
</t>
        </r>
      </text>
    </comment>
  </commentList>
</comments>
</file>

<file path=xl/comments12.xml><?xml version="1.0" encoding="utf-8"?>
<comments xmlns="http://schemas.openxmlformats.org/spreadsheetml/2006/main">
  <authors>
    <author>zachystalovad</author>
    <author>Petra Ďuranová</author>
  </authors>
  <commentList>
    <comment ref="A9" authorId="0">
      <text>
        <r>
          <rPr>
            <sz val="8"/>
            <color indexed="81"/>
            <rFont val="Tahoma"/>
            <charset val="238"/>
          </rPr>
          <t>Uveďte číslo projektu ve tvaru
CZ.o.pp/a.b.gg/yy.xxxxx ze smluvního vztahu.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ze smluvního vtahu. 
</t>
        </r>
      </text>
    </comment>
    <comment ref="B11" authorId="0">
      <text>
        <r>
          <rPr>
            <sz val="8"/>
            <color indexed="81"/>
            <rFont val="Tahoma"/>
            <family val="2"/>
          </rPr>
          <t>Uveďte název příjemce ze smluvního vztahu o poskytnutí fiannční podpory.</t>
        </r>
      </text>
    </comment>
    <comment ref="A12" authorId="0">
      <text>
        <r>
          <rPr>
            <sz val="8"/>
            <color indexed="81"/>
            <rFont val="Tahoma"/>
            <charset val="238"/>
          </rPr>
          <t xml:space="preserve">Období za které je uváděn rozpis cestovních nákladů
</t>
        </r>
      </text>
    </comment>
    <comment ref="B14" authorId="1">
      <text>
        <r>
          <rPr>
            <sz val="8"/>
            <color indexed="81"/>
            <rFont val="Tahoma"/>
            <charset val="238"/>
          </rPr>
          <t xml:space="preserve">
Doplňte číslo účetního dokladu v účetním systému.</t>
        </r>
      </text>
    </comment>
    <comment ref="C14" authorId="1">
      <text>
        <r>
          <rPr>
            <sz val="8"/>
            <color indexed="81"/>
            <rFont val="Tahoma"/>
            <charset val="238"/>
          </rPr>
          <t xml:space="preserve">
Doplňte jméno a příjmení pracovníka vyslaného na pracovní cestu.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 xml:space="preserve">
Vyberte mezi účel pracovních cest:
 - tuzemská
- zahraniční</t>
        </r>
      </text>
    </comment>
    <comment ref="J14" authorId="1">
      <text>
        <r>
          <rPr>
            <sz val="8"/>
            <color indexed="81"/>
            <rFont val="Tahoma"/>
            <charset val="238"/>
          </rPr>
          <t xml:space="preserve">
Součet jízdného, stravného, ubytování a kapesného (u zahraniční cesty) a případných nutných vedlejších výdajů na cestu. 
</t>
        </r>
      </text>
    </comment>
  </commentList>
</comments>
</file>

<file path=xl/comments13.xml><?xml version="1.0" encoding="utf-8"?>
<comments xmlns="http://schemas.openxmlformats.org/spreadsheetml/2006/main">
  <authors>
    <author>zachystalovad</author>
    <author>petra.duranova</author>
  </authors>
  <commentList>
    <comment ref="A8" authorId="0">
      <text>
        <r>
          <rPr>
            <sz val="8"/>
            <color indexed="81"/>
            <rFont val="Tahoma"/>
            <charset val="238"/>
          </rPr>
          <t xml:space="preserve">Uveďte číslo projektu ve tvaru
CZ.o.pp/a.b.gg/yy.xxxxx ze smluvního vztahu.
</t>
        </r>
      </text>
    </comment>
    <comment ref="A9" authorId="0">
      <text>
        <r>
          <rPr>
            <sz val="8"/>
            <color indexed="81"/>
            <rFont val="Tahoma"/>
            <charset val="238"/>
          </rPr>
          <t xml:space="preserve">Uveďte název projektu se smluvního vztahu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příjemce finanční podpory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období za které jou uváděny odpisy
</t>
        </r>
      </text>
    </comment>
    <comment ref="B13" authorId="1">
      <text>
        <r>
          <rPr>
            <sz val="8"/>
            <color indexed="81"/>
            <rFont val="Tahoma"/>
            <charset val="238"/>
          </rPr>
          <t xml:space="preserve">Doplňte inventární číslo příslušného odepisovaného majetku, který byl použit pro projekt.
</t>
        </r>
      </text>
    </comment>
    <comment ref="D13" authorId="1">
      <text>
        <r>
          <rPr>
            <sz val="8"/>
            <color indexed="81"/>
            <rFont val="Tahoma"/>
            <charset val="238"/>
          </rPr>
          <t xml:space="preserve">Doplňte odpisovou skupinu dle zákona o daních z příjmu.
</t>
        </r>
      </text>
    </comment>
    <comment ref="E13" authorId="1">
      <text>
        <r>
          <rPr>
            <sz val="8"/>
            <color indexed="81"/>
            <rFont val="Tahoma"/>
            <charset val="238"/>
          </rPr>
          <t xml:space="preserve">Doplňte pořizovací cenu.
</t>
        </r>
      </text>
    </comment>
    <comment ref="F13" authorId="1">
      <text>
        <r>
          <rPr>
            <sz val="8"/>
            <color indexed="81"/>
            <rFont val="Tahoma"/>
            <charset val="238"/>
          </rPr>
          <t xml:space="preserve">Doplňte výši  ročního daňového odpisu.
</t>
        </r>
      </text>
    </comment>
    <comment ref="G13" authorId="1">
      <text>
        <r>
          <rPr>
            <sz val="8"/>
            <color indexed="81"/>
            <rFont val="Tahoma"/>
            <charset val="238"/>
          </rPr>
          <t xml:space="preserve">Doplňte počet dní v roce,  po které  byl majetek zařazen v užívání. 
</t>
        </r>
      </text>
    </comment>
    <comment ref="H13" authorId="1">
      <text>
        <r>
          <rPr>
            <sz val="8"/>
            <color indexed="81"/>
            <rFont val="Tahoma"/>
            <charset val="238"/>
          </rPr>
          <t>Doplňte počet dní, po které byl majetek používán pro projekt.
Údaj nesmí být větší než údaj ve sloupci I.</t>
        </r>
      </text>
    </comment>
    <comment ref="I13" authorId="1">
      <text>
        <r>
          <rPr>
            <sz val="8"/>
            <color indexed="81"/>
            <rFont val="Tahoma"/>
            <charset val="238"/>
          </rPr>
          <t xml:space="preserve">Automaticky se vypočítá výše uznatelného nákladu.
</t>
        </r>
      </text>
    </comment>
  </commentList>
</comments>
</file>

<file path=xl/comments2.xml><?xml version="1.0" encoding="utf-8"?>
<comments xmlns="http://schemas.openxmlformats.org/spreadsheetml/2006/main">
  <authors>
    <author>ZachystalovaD</author>
    <author>zachystalovad</author>
  </authors>
  <commentList>
    <comment ref="A10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dotace/Dohodě o poskytnutí příspěvku/jiném smluvním vztahu o poskytnutí finanční podpory.
</t>
        </r>
      </text>
    </comment>
    <comment ref="A12" authorId="0">
      <text>
        <r>
          <rPr>
            <sz val="8"/>
            <color indexed="81"/>
            <rFont val="Tahoma"/>
            <charset val="238"/>
          </rPr>
          <t xml:space="preserve">Uveďte vyhlašovatele výběrového řízení – název příjemce finanční podpory z OP VK, resp. partnera. 
</t>
        </r>
      </text>
    </comment>
    <comment ref="A14" authorId="0">
      <text>
        <r>
          <rPr>
            <sz val="8"/>
            <color indexed="81"/>
            <rFont val="Tahoma"/>
            <charset val="238"/>
          </rPr>
          <t>Toto číslo (ve tvaru čč/rrrr, kde "</t>
        </r>
        <r>
          <rPr>
            <b/>
            <sz val="8"/>
            <color indexed="81"/>
            <rFont val="Tahoma"/>
            <family val="2"/>
            <charset val="238"/>
          </rPr>
          <t>čč"</t>
        </r>
        <r>
          <rPr>
            <sz val="8"/>
            <color indexed="81"/>
            <rFont val="Tahoma"/>
            <charset val="238"/>
          </rPr>
          <t xml:space="preserve"> je číslo výběrového řízení a "</t>
        </r>
        <r>
          <rPr>
            <b/>
            <sz val="8"/>
            <color indexed="81"/>
            <rFont val="Tahoma"/>
            <family val="2"/>
            <charset val="238"/>
          </rPr>
          <t>rrrr"</t>
        </r>
        <r>
          <rPr>
            <sz val="8"/>
            <color indexed="81"/>
            <rFont val="Tahoma"/>
            <charset val="238"/>
          </rPr>
          <t xml:space="preserve"> je rok jeho vyhlášení, např. 02/2008) musí být v souladu s číslem VŘ uvedeným v Monitorovací zprávě v části 7. VÝBĚROVÁ ŘÍZENÍ.
</t>
        </r>
      </text>
    </comment>
    <comment ref="B14" authorId="0">
      <text>
        <r>
          <rPr>
            <sz val="8"/>
            <color indexed="81"/>
            <rFont val="Tahoma"/>
            <charset val="238"/>
          </rPr>
          <t xml:space="preserve">Uveďte název vybraného dodavatele tak, jak je uvedeno v uzavřené smlouvě.
</t>
        </r>
      </text>
    </comment>
    <comment ref="C14" authorId="1">
      <text>
        <r>
          <rPr>
            <sz val="8"/>
            <color indexed="81"/>
            <rFont val="Tahoma"/>
            <charset val="238"/>
          </rPr>
          <t>Uveďte 8-místní IČ vybraného dodavatele tak, jak je uvedeno v uzavřené smlouvě.
Např. 00004562</t>
        </r>
      </text>
    </comment>
    <comment ref="D14" authorId="1">
      <text>
        <r>
          <rPr>
            <sz val="8"/>
            <color indexed="81"/>
            <rFont val="Tahoma"/>
            <charset val="238"/>
          </rPr>
          <t xml:space="preserve">A - nad 100 000 Kč 
B - nad 500 000 Kč 
C - otevřené řízení 
D - užší řízení
E - jednací s  uveřejněním 
F - jednací bez uveřejnění
G - nadlimitní  
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 xml:space="preserve">Uveďte datum podpisu smlouvy s vybraným dodavatelem ve tvaru:
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 (např. 21/02/2008)
</t>
        </r>
      </text>
    </comment>
    <comment ref="F14" authorId="1">
      <text>
        <r>
          <rPr>
            <sz val="8"/>
            <color indexed="81"/>
            <rFont val="Tahoma"/>
            <charset val="238"/>
          </rPr>
          <t xml:space="preserve">Uveďte celkovou výši zakázky bez DPH dle podepsané smlouvy.
</t>
        </r>
      </text>
    </comment>
    <comment ref="G14" authorId="0">
      <text>
        <r>
          <rPr>
            <sz val="8"/>
            <color indexed="81"/>
            <rFont val="Tahoma"/>
            <charset val="238"/>
          </rPr>
          <t xml:space="preserve">Uveďte celkovou výši zakázky s DPH dle podepsané smlouvy.
</t>
        </r>
      </text>
    </comment>
    <comment ref="A29" authorId="1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29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3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dotace/jiném smluvním vztahu o poskytnutí finanční podpory.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příjemce podpory z OP VK.
</t>
        </r>
      </text>
    </comment>
    <comment ref="A13" authorId="0">
      <text>
        <r>
          <rPr>
            <sz val="8"/>
            <color indexed="81"/>
            <rFont val="Tahoma"/>
            <charset val="238"/>
          </rPr>
          <t xml:space="preserve">Uveďte pořadové číslo subjektu, kterému je v rámci projektu poskytována veřejná podpora podle blokových výjimek. Pokud je veřejná podpora poskytována příjemci finanční podpory, přiřaďte mu pořadové číslo 1, partnerovi pořadové číslo 2; další subjekty číslujte postupně. 
</t>
        </r>
      </text>
    </comment>
    <comment ref="B13" authorId="0">
      <text>
        <r>
          <rPr>
            <sz val="8"/>
            <color indexed="81"/>
            <rFont val="Tahoma"/>
            <charset val="238"/>
          </rPr>
          <t xml:space="preserve">Uveďte název příjemce/partnera/dalšího subjektu, kterému je v rámci projektu poskytována veřejná podpora podle blokových výjimek. 
</t>
        </r>
      </text>
    </comment>
    <comment ref="C13" authorId="1">
      <text>
        <r>
          <rPr>
            <sz val="8"/>
            <color indexed="81"/>
            <rFont val="Tahoma"/>
            <charset val="238"/>
          </rPr>
          <t xml:space="preserve">Uveďte 8- místní IČ příjemce/partnera/dalšího subjektu, kterému je v rámci projektu poskytována veřejná podpora podle blokových výjimek. Uveďte 8-místní IČ vybraného dodavatele tak, jak je uvedeno v uzavřené smlouvě.
Např. 00004562
</t>
        </r>
      </text>
    </comment>
    <comment ref="D13" authorId="1">
      <text>
        <r>
          <rPr>
            <sz val="8"/>
            <color indexed="81"/>
            <rFont val="Tahoma"/>
            <charset val="238"/>
          </rPr>
          <t xml:space="preserve">Uveďte datum poskytnutí veřejné podpory podle blokové výjimky. Za den poskytnutí podpory příjemci finanční podpory je považován den podpisu/přijetí Rozhodnutí o poskytnutí dotace/Dohody o poskytnutí příspěvku/jiného smluvního vztahu o poskytnutí finanční podpory.
Datem poskytnutí veřejné podpory partnerovi nebo dalšímu subjektu je datum, kdy partnerovi/subjektu na podporu vznikl nárok – datum uvedené v oznámení o poskytnutí veřejné podpory. 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, např. 04/02/2008
</t>
        </r>
      </text>
    </comment>
    <comment ref="E13" authorId="1">
      <text>
        <r>
          <rPr>
            <sz val="8"/>
            <color indexed="81"/>
            <rFont val="Tahoma"/>
            <charset val="238"/>
          </rPr>
          <t xml:space="preserve">Uveďte typ poskytované veřejné podpory podle blokových výjimek: 
A - vzdělávání pracovníků 
B - vytváření pracovních míst 
C - konzultační a poradenské služby.
</t>
        </r>
      </text>
    </comment>
    <comment ref="G14" authorId="1">
      <text>
        <r>
          <rPr>
            <sz val="8"/>
            <color indexed="81"/>
            <rFont val="Tahoma"/>
            <charset val="238"/>
          </rPr>
          <t xml:space="preserve">Uveďte celkovou výši veřejné podpory čerpané podle blokových výjimek příjemcem/partnerem/dalším subjektem od začátku projektu. U blokových výjimek se uvádí v Kč.
</t>
        </r>
      </text>
    </comment>
    <comment ref="A31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31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4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dotace/jiném smluvním vztahu o poskytnutí finanční podpory.
</t>
        </r>
      </text>
    </comment>
    <comment ref="A11" authorId="0">
      <text>
        <r>
          <rPr>
            <sz val="8"/>
            <color indexed="81"/>
            <rFont val="Tahoma"/>
            <charset val="238"/>
          </rPr>
          <t xml:space="preserve">Uveďte název příjemce podpory z OP VK.
</t>
        </r>
      </text>
    </comment>
    <comment ref="A13" authorId="0">
      <text>
        <r>
          <rPr>
            <sz val="8"/>
            <color indexed="81"/>
            <rFont val="Tahoma"/>
            <charset val="238"/>
          </rPr>
          <t xml:space="preserve">Uveďte pořadové číslo subjektu, kterému je v rámci projektu poskytována veřejná podpora podle blokových výjimek. Pokud je veřejná podpora poskytována příjemci finanční podpory, přiřaďte mu pořadové číslo 1, partnerovi pořadové číslo 2; další subjekty číslujte postupně. 
</t>
        </r>
      </text>
    </comment>
    <comment ref="B13" authorId="0">
      <text>
        <r>
          <rPr>
            <sz val="8"/>
            <color indexed="81"/>
            <rFont val="Tahoma"/>
            <charset val="238"/>
          </rPr>
          <t xml:space="preserve">Uveďte název příjemce/partnera/dalšího subjektu, kterému je v rámci projektu poskytována veřejná podpora podle de minimis. 
</t>
        </r>
      </text>
    </comment>
    <comment ref="C13" authorId="1">
      <text>
        <r>
          <rPr>
            <sz val="8"/>
            <color indexed="81"/>
            <rFont val="Tahoma"/>
            <charset val="238"/>
          </rPr>
          <t xml:space="preserve">Uveďte 8- místní IČ příjemce/partnera/dalšího subjektu, kterému je v rámci projektu poskytována veřejná podpora podle blokových výjimek. Uveďte 8-místní IČ vybraného dodavatele tak, jak je uvedeno v uzavřené smlouvě.
Např. 00004562
</t>
        </r>
      </text>
    </comment>
    <comment ref="D13" authorId="1">
      <text>
        <r>
          <rPr>
            <sz val="8"/>
            <color indexed="81"/>
            <rFont val="Tahoma"/>
            <charset val="238"/>
          </rPr>
          <t xml:space="preserve">Uveďte datum poskytnutí veřejné podpory podle de minimis. Za den poskytnutí podpory příjemci finanční podpory je považován den podpisu/přijetí Rozhodnutí o poskytnutí dotace/Dohody o poskytnutí příspěvku/jiného smluvního vztahu o poskytnutí finanční podpory.
Datem poskytnutí veřejné podpory partnerovi nebo dalšímu subjektu je datum, kdy partnerovi/subjektu na podporu vznikl nárok – datum uvedené v oznámení o poskytnutí veřejné podpory. 
Datum uveďte ve tvaru: </t>
        </r>
        <r>
          <rPr>
            <b/>
            <sz val="8"/>
            <color indexed="81"/>
            <rFont val="Tahoma"/>
            <family val="2"/>
            <charset val="238"/>
          </rPr>
          <t>dd/mm/rrrr</t>
        </r>
        <r>
          <rPr>
            <sz val="8"/>
            <color indexed="81"/>
            <rFont val="Tahoma"/>
            <charset val="238"/>
          </rPr>
          <t xml:space="preserve">, např. 04/02/2008
</t>
        </r>
      </text>
    </comment>
    <comment ref="E14" authorId="1">
      <text>
        <r>
          <rPr>
            <sz val="8"/>
            <color indexed="81"/>
            <rFont val="Tahoma"/>
            <charset val="238"/>
          </rPr>
          <t>Uveďte výši veřejné podpory podle de minimis čerpané příjemcem/partnerem/dalším subjektem v monitorovaném období v EUR (přepočet se provádí podle kurzu ČNB v den poskytnutí podpory – viz datum poskytnutí podpory).</t>
        </r>
      </text>
    </comment>
    <comment ref="G14" authorId="1">
      <text>
        <r>
          <rPr>
            <sz val="8"/>
            <color indexed="81"/>
            <rFont val="Tahoma"/>
            <charset val="238"/>
          </rPr>
          <t>Uveďte výši veřejné podpory podle de minimis čerpané příjemcem/partnerem/dalším subjektem v monitorovaném období v Kč.</t>
        </r>
      </text>
    </comment>
    <comment ref="A34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D34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5.xml><?xml version="1.0" encoding="utf-8"?>
<comments xmlns="http://schemas.openxmlformats.org/spreadsheetml/2006/main">
  <authors>
    <author>ZachystalovaD</author>
    <author>zachystalovad</author>
  </authors>
  <commentList>
    <comment ref="A9" authorId="0">
      <text>
        <r>
          <rPr>
            <sz val="8"/>
            <color indexed="81"/>
            <rFont val="Tahoma"/>
            <charset val="238"/>
          </rPr>
          <t xml:space="preserve">Uveďte číslo, které Váš projekt získal v průběhu jeho registrace. 
Příklad: CZ.1.07/1.1.01/01.00001
</t>
        </r>
      </text>
    </comment>
    <comment ref="A10" authorId="0">
      <text>
        <r>
          <rPr>
            <sz val="8"/>
            <color indexed="81"/>
            <rFont val="Tahoma"/>
            <charset val="238"/>
          </rPr>
          <t xml:space="preserve">Uveďte název projektu tak, jak je uvedeno v Rozhodnutí o poskytnutí dotace/Dohodě o poskytnutí příspěvku/jiném smluvním vztahu o poskytnutí finanční podpory.
</t>
        </r>
      </text>
    </comment>
    <comment ref="A33" authorId="1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</commentList>
</comments>
</file>

<file path=xl/comments6.xml><?xml version="1.0" encoding="utf-8"?>
<comments xmlns="http://schemas.openxmlformats.org/spreadsheetml/2006/main">
  <authors>
    <author>zachystalovad</author>
  </authors>
  <commentList>
    <comment ref="B93" authorId="0">
      <text>
        <r>
          <rPr>
            <sz val="8"/>
            <color indexed="81"/>
            <rFont val="Tahoma"/>
            <charset val="238"/>
          </rPr>
          <t xml:space="preserve">Uveďte datum, kdy byla tabulka vyplněna.
</t>
        </r>
      </text>
    </comment>
    <comment ref="E93" authorId="0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7.xml><?xml version="1.0" encoding="utf-8"?>
<comments xmlns="http://schemas.openxmlformats.org/spreadsheetml/2006/main">
  <authors>
    <author>gaplovskaj</author>
    <author>zachystalovad</author>
  </authors>
  <commentList>
    <comment ref="A8" authorId="0">
      <text>
        <r>
          <rPr>
            <b/>
            <sz val="8"/>
            <color indexed="81"/>
            <rFont val="Tahoma"/>
            <charset val="1"/>
          </rPr>
          <t xml:space="preserve">Uveďte číslo projektu ve tvaru
CZ.o.pp/a.b.gg/yy.xxxxx ze smluvního vztahu o poskytnutí finanční podpory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9" authorId="0">
      <text>
        <r>
          <rPr>
            <b/>
            <sz val="8"/>
            <color indexed="81"/>
            <rFont val="Tahoma"/>
            <charset val="1"/>
          </rPr>
          <t>Uveďte název projektu ze smluvního vztahu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0" authorId="0">
      <text>
        <r>
          <rPr>
            <sz val="8"/>
            <color indexed="81"/>
            <rFont val="Tahoma"/>
            <charset val="1"/>
          </rPr>
          <t xml:space="preserve">Uveďte název příjemce
</t>
        </r>
      </text>
    </comment>
    <comment ref="C92" authorId="1">
      <text>
        <r>
          <rPr>
            <sz val="8"/>
            <color indexed="81"/>
            <rFont val="Tahoma"/>
            <family val="2"/>
          </rPr>
          <t>Uveďte datum, kdy byla tabulka vyplněna.</t>
        </r>
        <r>
          <rPr>
            <sz val="8"/>
            <color indexed="81"/>
            <rFont val="Tahoma"/>
            <charset val="238"/>
          </rPr>
          <t xml:space="preserve">
</t>
        </r>
      </text>
    </comment>
    <comment ref="C93" authorId="1">
      <text>
        <r>
          <rPr>
            <sz val="8"/>
            <color indexed="81"/>
            <rFont val="Tahoma"/>
            <charset val="238"/>
          </rPr>
          <t xml:space="preserve">Uveďte podpis pracovníka odpovědného za vyplnění tabulky.
</t>
        </r>
      </text>
    </comment>
  </commentList>
</comments>
</file>

<file path=xl/comments8.xml><?xml version="1.0" encoding="utf-8"?>
<comments xmlns="http://schemas.openxmlformats.org/spreadsheetml/2006/main">
  <authors>
    <author>gaplovskaj</author>
  </authors>
  <commentList>
    <comment ref="A8" authorId="0">
      <text>
        <r>
          <rPr>
            <b/>
            <sz val="8"/>
            <color indexed="81"/>
            <rFont val="Tahoma"/>
            <charset val="1"/>
          </rPr>
          <t xml:space="preserve">Uveďte číslo projektu ve tvaru
CZ.o.pp/a.b.gg/yy.xxxxx ze smluvního vztahu o poskytnutí finanční podpory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9" authorId="0">
      <text>
        <r>
          <rPr>
            <b/>
            <sz val="8"/>
            <color indexed="81"/>
            <rFont val="Tahoma"/>
            <charset val="1"/>
          </rPr>
          <t>Uveďte název projektu ze smluvního vztahu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A10" authorId="0">
      <text>
        <r>
          <rPr>
            <sz val="8"/>
            <color indexed="81"/>
            <rFont val="Tahoma"/>
            <charset val="1"/>
          </rPr>
          <t xml:space="preserve">Uveďte název příjemce
</t>
        </r>
      </text>
    </comment>
  </commentList>
</comments>
</file>

<file path=xl/comments9.xml><?xml version="1.0" encoding="utf-8"?>
<comments xmlns="http://schemas.openxmlformats.org/spreadsheetml/2006/main">
  <authors>
    <author>zachystalovad</author>
  </authors>
  <commentList>
    <comment ref="A3" authorId="0">
      <text>
        <r>
          <rPr>
            <sz val="8"/>
            <color indexed="81"/>
            <rFont val="Tahoma"/>
            <family val="2"/>
            <charset val="238"/>
          </rPr>
          <t>Uveďte číslo projektu ve tvaru
CZ.X.XX/X.X.XX/XX.XXXX ze smluvního vztahu</t>
        </r>
      </text>
    </comment>
    <comment ref="A4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projektu ze smluvního vtahu o poskytnutí finanční podpory
</t>
        </r>
      </text>
    </comment>
    <comment ref="A5" authorId="0">
      <text>
        <r>
          <rPr>
            <sz val="8"/>
            <color indexed="81"/>
            <rFont val="Tahoma"/>
            <family val="2"/>
            <charset val="238"/>
          </rPr>
          <t xml:space="preserve">Uveďte název příjemce ze smluvního vztahu o poskytnutí fiannční podpory
</t>
        </r>
      </text>
    </comment>
  </commentList>
</comments>
</file>

<file path=xl/sharedStrings.xml><?xml version="1.0" encoding="utf-8"?>
<sst xmlns="http://schemas.openxmlformats.org/spreadsheetml/2006/main" count="622" uniqueCount="319">
  <si>
    <t xml:space="preserve">       </t>
  </si>
  <si>
    <t>PŘEHLED UZAVŘENÝCH VÝBĚROVÝCH ŘÍZENÍ</t>
  </si>
  <si>
    <t>Registrační číslo projektu</t>
  </si>
  <si>
    <t>Název projektu</t>
  </si>
  <si>
    <t xml:space="preserve">Vyhlašovatel výběrového řízení (příjemce/partner) </t>
  </si>
  <si>
    <t>Pořadové číslo výběrového řízení</t>
  </si>
  <si>
    <t>IČ
dodavatele</t>
  </si>
  <si>
    <t>Typ
výberového
 řízení</t>
  </si>
  <si>
    <t>Datum podpisu smlouvy s dodavatelem</t>
  </si>
  <si>
    <t>Celková výše zakázky bez DPH
 (v Kč)</t>
  </si>
  <si>
    <t xml:space="preserve">Celková výše zakázky s DPH
 (v Kč) </t>
  </si>
  <si>
    <t>Celkem</t>
  </si>
  <si>
    <t>Datum</t>
  </si>
  <si>
    <t>Podpis pracovníka</t>
  </si>
  <si>
    <t>PŘEHLED ČERPÁNÍ VEŘEJNÉ PODPORY PODLE BLOKOVÝCH VÝJIMEK</t>
  </si>
  <si>
    <t xml:space="preserve">Název příjemce finanční podpory </t>
  </si>
  <si>
    <t>Pořadové číslo</t>
  </si>
  <si>
    <t xml:space="preserve">Název subjektu </t>
  </si>
  <si>
    <t>IČ</t>
  </si>
  <si>
    <t>Datum poskytnutí veřejné podpory</t>
  </si>
  <si>
    <t>Typ veřejné podpory</t>
  </si>
  <si>
    <t xml:space="preserve">Čerpaná veřejná podpora
 </t>
  </si>
  <si>
    <t>v monitorov.
 období
 (v Kč)</t>
  </si>
  <si>
    <t>celkem od začátku
 projektu
(v Kč)</t>
  </si>
  <si>
    <t>PŘEHLED ČERPÁNÍ VEŘEJNÉ PODPORY PODLE DE MINIMIS</t>
  </si>
  <si>
    <t xml:space="preserve">v monitorovaném
 období
 </t>
  </si>
  <si>
    <t xml:space="preserve">celkem od začátku projektu 
</t>
  </si>
  <si>
    <t>(v Kč)</t>
  </si>
  <si>
    <t>(v EUR)</t>
  </si>
  <si>
    <t>Vyplňujte pouze bílé buňky</t>
  </si>
  <si>
    <t>1) Uvádí se všichni členové realizačního týmu, včetně partnerů</t>
  </si>
  <si>
    <t>2) Je možné přidávat další řádky</t>
  </si>
  <si>
    <t xml:space="preserve">Název příjemce podpory </t>
  </si>
  <si>
    <t>Období</t>
  </si>
  <si>
    <t>Číslo dokladu v účetním systému</t>
  </si>
  <si>
    <t>Jméno a příjmení pracovníka</t>
  </si>
  <si>
    <t xml:space="preserve">Účel pracovní cesty                                                                    </t>
  </si>
  <si>
    <t>Celkem v Kč</t>
  </si>
  <si>
    <r>
      <t>Vyplňujte pouze bílé buňky</t>
    </r>
    <r>
      <rPr>
        <b/>
        <sz val="11"/>
        <rFont val="Arial CE"/>
        <family val="2"/>
        <charset val="238"/>
      </rPr>
      <t xml:space="preserve">                            </t>
    </r>
  </si>
  <si>
    <t xml:space="preserve">Datum </t>
  </si>
  <si>
    <t>Podpis zhotovitele MZ</t>
  </si>
  <si>
    <r>
      <t>ROZPIS CESTOVNÍCH NÁHRAD - TUZEMSKÉ</t>
    </r>
    <r>
      <rPr>
        <b/>
        <vertAlign val="superscript"/>
        <sz val="14"/>
        <rFont val="Times New Roman"/>
        <family val="1"/>
      </rPr>
      <t>1)2)</t>
    </r>
  </si>
  <si>
    <t>MONITOROVACÍ INDIKÁTORY</t>
  </si>
  <si>
    <t>Identifikace operačního programu a výzvy</t>
  </si>
  <si>
    <t xml:space="preserve">Registrační číslo projektu: </t>
  </si>
  <si>
    <t>Název projektu:</t>
  </si>
  <si>
    <t>Číslo operačního programu:</t>
  </si>
  <si>
    <t>Název operačního programu:</t>
  </si>
  <si>
    <t>Číslo prioritní osy:</t>
  </si>
  <si>
    <t>Název prioritní osy:</t>
  </si>
  <si>
    <t>Číslo výzvy:</t>
  </si>
  <si>
    <t>Název výzvy:</t>
  </si>
  <si>
    <t>Monitorování</t>
  </si>
  <si>
    <t>Typ projektu:</t>
  </si>
  <si>
    <t>Stav ke dni:</t>
  </si>
  <si>
    <t>Výstupy a výsledky*</t>
  </si>
  <si>
    <t>Kód indikátoru</t>
  </si>
  <si>
    <t>Název indikátoru</t>
  </si>
  <si>
    <t>Měrná jednotka</t>
  </si>
  <si>
    <t>Dosažená hodnota</t>
  </si>
  <si>
    <t>* K tabulce je možné přidat řádky dle potřeby.</t>
  </si>
  <si>
    <t>SOUPISKA ÚČETNÍCH DOKLADŮ</t>
  </si>
  <si>
    <t xml:space="preserve">          </t>
  </si>
  <si>
    <t>Číslo kapitoly, do které je výdaj zahrnut</t>
  </si>
  <si>
    <t>Popis účetního případu</t>
  </si>
  <si>
    <t>Částka uvedená na dokladu</t>
  </si>
  <si>
    <t>Částka zahrnutá k proplacení pro projekt</t>
  </si>
  <si>
    <t>Druh účetního dokladu</t>
  </si>
  <si>
    <t>Označení dokladu v účetnictví organizace</t>
  </si>
  <si>
    <t>Datum uskutečnění výdeje</t>
  </si>
  <si>
    <t>xxx</t>
  </si>
  <si>
    <t>PŘEHLED ČERPÁNÍ ZPŮSOBILÝCH VÝDAJŮ PROJEKTU</t>
  </si>
  <si>
    <t>Název příjemce podpory</t>
  </si>
  <si>
    <t>Náklady na celý projekt</t>
  </si>
  <si>
    <t>Druh výdajů rozpočtu</t>
  </si>
  <si>
    <t>Platný rozpočet (schválený či upravený příjemcem) v Kč</t>
  </si>
  <si>
    <t>Dosud prokázané výdaje v Kč</t>
  </si>
  <si>
    <t>Dosud prokázáno v % (vůči platnému rozpočtu)</t>
  </si>
  <si>
    <t>Aktuálně prokazované výdaje v Kč</t>
  </si>
  <si>
    <t>Aktuálně prokazováno v % (vůči platnému rozpočtu)</t>
  </si>
  <si>
    <t xml:space="preserve">Součet prokázaného a prokazovaného v % </t>
  </si>
  <si>
    <t>Pořadová čísla účetních dokladů na soupisce</t>
  </si>
  <si>
    <t>1. Osobní náklady</t>
  </si>
  <si>
    <t>1.1 Platy, odměny z dohod a pojistné</t>
  </si>
  <si>
    <t>1.1.1 Náklady na odborné zaměstnance, v tom</t>
  </si>
  <si>
    <t>1.1.1.1 Platy</t>
  </si>
  <si>
    <t>1.1.1.2 Odměny z dohod (DPČ)</t>
  </si>
  <si>
    <t>1.1.1.3 Odměny z dohod (DPP)</t>
  </si>
  <si>
    <t>1.1.1.4 Autorské honoráře</t>
  </si>
  <si>
    <t>1.1.2 Náklady na administrativní zaměstnance, v tom</t>
  </si>
  <si>
    <t>1.1.2.1 Platy</t>
  </si>
  <si>
    <t>1.1.2.2 Odměny z dohod (DPČ)</t>
  </si>
  <si>
    <t>1.1.2.3 Odměny z dohod (DPP)</t>
  </si>
  <si>
    <t>1.1.2.4 Autorské honoráře</t>
  </si>
  <si>
    <t>1.2 Sociální pojištění</t>
  </si>
  <si>
    <t>1.3 Zdravotní pojištění</t>
  </si>
  <si>
    <t>1.4 FKSP</t>
  </si>
  <si>
    <t>1.5 Jiné povinné údaje</t>
  </si>
  <si>
    <t>2. Cestovní náhrady</t>
  </si>
  <si>
    <t>2.1 Služební cesty tuzemské</t>
  </si>
  <si>
    <t>2.1.1 Cestovné (vč. provozu služebního auta)</t>
  </si>
  <si>
    <t>2.1.2 Ubytování</t>
  </si>
  <si>
    <t>2.1.3 Stravné</t>
  </si>
  <si>
    <t>2.1.4 Ostatní</t>
  </si>
  <si>
    <t>2.2 Služební cesty zahraniční</t>
  </si>
  <si>
    <t>2.2.1 Cestovné (vč. provozu služebního auta)</t>
  </si>
  <si>
    <t>2.2.2 Ubytování</t>
  </si>
  <si>
    <t>2.2.3 Stravné</t>
  </si>
  <si>
    <t>2.2.4 Ostatní</t>
  </si>
  <si>
    <t xml:space="preserve">3. Zařízení </t>
  </si>
  <si>
    <t>3.1 Nehmotný majetek do 60 tis. Kč</t>
  </si>
  <si>
    <t>3.1.1 Software</t>
  </si>
  <si>
    <t>3.1.2 Ostatní</t>
  </si>
  <si>
    <t>3.2 Dlouhodobý nehmotný majetek</t>
  </si>
  <si>
    <t>3.2.1 Software</t>
  </si>
  <si>
    <t>3.2.2 Ostatní</t>
  </si>
  <si>
    <t>3.3 Drobný hmotný majetek</t>
  </si>
  <si>
    <t>3.4 Použitý drobný hmotný majetek</t>
  </si>
  <si>
    <t>3.5 Nájem zařízení, leasing</t>
  </si>
  <si>
    <t>3.6 Odpisy</t>
  </si>
  <si>
    <t>3.7 Výdaje na opravy a údržbu</t>
  </si>
  <si>
    <t>3.8 Křížové financování</t>
  </si>
  <si>
    <t>3.8.1 Investiční část</t>
  </si>
  <si>
    <t>3.8.2 Neinvestiční část</t>
  </si>
  <si>
    <t>4. Místní kancelář</t>
  </si>
  <si>
    <t>4.1 Spotřební zboží a provozní materiál</t>
  </si>
  <si>
    <t>4.2 Telefon, poštovné, fax</t>
  </si>
  <si>
    <t>4.3 Spotřeba vody, paliv a energie</t>
  </si>
  <si>
    <t>5. Nákup služeb</t>
  </si>
  <si>
    <t>5.1 Publikace / školící materiály / manuály</t>
  </si>
  <si>
    <t>5.2 Odborné služby / Studie a výzkum</t>
  </si>
  <si>
    <t>5.3 Náklady na konference/kurzy</t>
  </si>
  <si>
    <t xml:space="preserve">5.4 Podpora účastníků </t>
  </si>
  <si>
    <t>5.5 Jiné náklady</t>
  </si>
  <si>
    <t>6. Stavební úpravy</t>
  </si>
  <si>
    <t>6.1 Drobné stavební úpravy</t>
  </si>
  <si>
    <t>6.2 Stavební úpravy v rámci křížového financování</t>
  </si>
  <si>
    <t>7. Přímá podpora</t>
  </si>
  <si>
    <t>7.1 Mzdové příspěvky</t>
  </si>
  <si>
    <t>7.2 Cestovné, ubytování a stravné</t>
  </si>
  <si>
    <t>7.3 Doprovodné aktivity</t>
  </si>
  <si>
    <t>8. Náklady vyplývající přímo ze Smlouvy/Rozhodnutí</t>
  </si>
  <si>
    <t xml:space="preserve">   8.1 Audit</t>
  </si>
  <si>
    <t>8.2 Publicita</t>
  </si>
  <si>
    <t>8.3 Ostatní</t>
  </si>
  <si>
    <t>9. Celkové způsobilé výdaje</t>
  </si>
  <si>
    <t>-</t>
  </si>
  <si>
    <t>9.1 Celkové způsobilé výdaje investiční</t>
  </si>
  <si>
    <t>9.2 Celkové způsobilé výdaje neinvestiční</t>
  </si>
  <si>
    <t>10 Celkové nezpůsobilé výdaje</t>
  </si>
  <si>
    <t>10.1 Celkové nezpůsobilé výdaje investiční</t>
  </si>
  <si>
    <t>10.2 Celkové nezpůsobilé výdaje neinvestiční</t>
  </si>
  <si>
    <t>11 Celkové výdaje projektu</t>
  </si>
  <si>
    <t>11.1 Celkem investiční výdaje</t>
  </si>
  <si>
    <t>11.2 Celkem neinvestiční výdaje</t>
  </si>
  <si>
    <t>12 Příjmy projektu celkem</t>
  </si>
  <si>
    <t>12.1 Příjmy projektu připadající na způsobilé výdaje</t>
  </si>
  <si>
    <t>12.2 Příjmy projektu připadající na nezpůsobilé výdaje</t>
  </si>
  <si>
    <t>13 Zdroje připadající na nezpůsobilé výdaje</t>
  </si>
  <si>
    <t xml:space="preserve">PŘEPRACOVANÝ ROZPOČET PROJEKTU </t>
  </si>
  <si>
    <t>Schválený rozpočet
 v Kč</t>
  </si>
  <si>
    <t>Rozpočet přepracovaný příjemcem
 v Kč</t>
  </si>
  <si>
    <t>Přesun (navýšení, zmenšení) na úkor/ve prospěch položky</t>
  </si>
  <si>
    <t>Přesun z kapitoly
 v %</t>
  </si>
  <si>
    <t xml:space="preserve">PŘEPRACOVANÝ HARMONOGRAM PROJEKTU </t>
  </si>
  <si>
    <t>V tabulce přepište název klíčové aktivity na aktivity uvedené v projektu</t>
  </si>
  <si>
    <t>Klíčová aktivita/rok (2008)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</si>
  <si>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</si>
  <si>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</si>
  <si>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</si>
  <si>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</si>
  <si>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</si>
  <si>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</si>
  <si>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</si>
  <si>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</si>
  <si>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</si>
  <si>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</si>
  <si>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</si>
  <si>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</si>
  <si>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1. název klíčové aktivity</t>
  </si>
  <si>
    <t>2. název klíčové aktivity</t>
  </si>
  <si>
    <t>3. název klíčové aktivity</t>
  </si>
  <si>
    <t>4. název klíčové aktivity</t>
  </si>
  <si>
    <t>…</t>
  </si>
  <si>
    <t>Jméno a příjmení</t>
  </si>
  <si>
    <t>Druh pracovního poměru</t>
  </si>
  <si>
    <r>
      <t xml:space="preserve"> </t>
    </r>
    <r>
      <rPr>
        <b/>
        <sz val="11"/>
        <color indexed="10"/>
        <rFont val="Times New Roman"/>
        <family val="1"/>
      </rPr>
      <t xml:space="preserve">Vyplňujte pouze bílé buňky  </t>
    </r>
    <r>
      <rPr>
        <b/>
        <sz val="11"/>
        <color indexed="18"/>
        <rFont val="Times New Roman"/>
        <family val="1"/>
      </rPr>
      <t xml:space="preserve">                                </t>
    </r>
  </si>
  <si>
    <r>
      <t>ROZPIS MZDOVÝCH NÁKLADŮ REALIZAČNÍHO TÝMU PROJEKTU</t>
    </r>
    <r>
      <rPr>
        <b/>
        <vertAlign val="superscript"/>
        <sz val="14"/>
        <rFont val="Times New Roman"/>
        <family val="1"/>
      </rPr>
      <t>1 )2)</t>
    </r>
  </si>
  <si>
    <t>Měsíc</t>
  </si>
  <si>
    <t>Rok</t>
  </si>
  <si>
    <t>P.č.</t>
  </si>
  <si>
    <t>Jméno a příjmení zaměstnance</t>
  </si>
  <si>
    <t>Hrubá mzda v daném měsíci v Kč</t>
  </si>
  <si>
    <t>Měsíční fond pracovní doby v hodinách</t>
  </si>
  <si>
    <t>Hodinová mzda/plat v Kč</t>
  </si>
  <si>
    <t>Počet odpracov. hodin na projektu dle výkazu práce</t>
  </si>
  <si>
    <t>Mzdový příspěvěk
 v Kč</t>
  </si>
  <si>
    <t>Pojistné na sociální a zdravotní pojištění
 v Kč</t>
  </si>
  <si>
    <t>Jiné</t>
  </si>
  <si>
    <t>Způsobilé osobní náklady
 v Kč</t>
  </si>
  <si>
    <t>Podpis odpovědného pracovníka</t>
  </si>
  <si>
    <r>
      <t>Vyplňujte pouze bílé buňky</t>
    </r>
    <r>
      <rPr>
        <b/>
        <sz val="11"/>
        <color indexed="18"/>
        <rFont val="Times New Roman"/>
        <family val="1"/>
      </rPr>
      <t xml:space="preserve">                                             </t>
    </r>
  </si>
  <si>
    <r>
      <t>ODPISY</t>
    </r>
    <r>
      <rPr>
        <b/>
        <vertAlign val="superscript"/>
        <sz val="14"/>
        <rFont val="Times New Roman"/>
        <family val="1"/>
      </rPr>
      <t>1)</t>
    </r>
  </si>
  <si>
    <t>Inventární číslo</t>
  </si>
  <si>
    <t>Název odepisovaného majetku</t>
  </si>
  <si>
    <t>Daňová odpisová skupina</t>
  </si>
  <si>
    <t>Pořizovací cena
 v Kč</t>
  </si>
  <si>
    <t>Výše ročního  odpisu
 v Kč</t>
  </si>
  <si>
    <t>Počet dní v roce, po které byl majetek
 v užívaní</t>
  </si>
  <si>
    <t>Počet dní, po které byl majetek používán
 pro projekt</t>
  </si>
  <si>
    <t>Odpis, který přísluší projektu
 v Kč</t>
  </si>
  <si>
    <t>1) Je možné přidávat další řádky</t>
  </si>
  <si>
    <t>Podpisový vzor osob oprávněných k podepisování a schvalování dokumetů a operací v rámci projektu TP OP VK</t>
  </si>
  <si>
    <t>Pozice</t>
  </si>
  <si>
    <r>
      <t xml:space="preserve">Rozsah oprávnění </t>
    </r>
    <r>
      <rPr>
        <b/>
        <vertAlign val="superscript"/>
        <sz val="12"/>
        <rFont val="Times New Roman"/>
        <family val="1"/>
        <charset val="238"/>
      </rPr>
      <t>1</t>
    </r>
  </si>
  <si>
    <r>
      <t xml:space="preserve">Platnost </t>
    </r>
    <r>
      <rPr>
        <b/>
        <vertAlign val="superscript"/>
        <sz val="12"/>
        <rFont val="Times New Roman"/>
        <family val="1"/>
        <charset val="238"/>
      </rPr>
      <t>2</t>
    </r>
  </si>
  <si>
    <t>Podpis</t>
  </si>
  <si>
    <t>1) co je osoba oprávněna podepisovat a schvalovat</t>
  </si>
  <si>
    <t>2) datum platnosti (od kdy, případně do kdy, pokud pověření již skončilo nebo skončí k určitému datu) je platné oprávnění a podpisový vzor dané osoby</t>
  </si>
  <si>
    <t xml:space="preserve">Jméno, příjmení, razítko 
a vlastnoruční podpis osoby zodpovědné za správnost a pravdivost uvedených údajů                                                            </t>
  </si>
  <si>
    <t>V………….. dne………</t>
  </si>
  <si>
    <t>Platné od 4.3.2009</t>
  </si>
  <si>
    <t>Název dodavatele/ Název zakázky</t>
  </si>
  <si>
    <t>Dodavatel</t>
  </si>
  <si>
    <t>Číslo smlouvy/ objednávky/ výběrového řízení</t>
  </si>
  <si>
    <t>Pracovní cesta od - do</t>
  </si>
  <si>
    <t>Ubytování</t>
  </si>
  <si>
    <t>Stravné</t>
  </si>
  <si>
    <r>
      <t xml:space="preserve">ROZPIS CESTOVNÍCH NÁHRAD - ZAHRANIČNÍ </t>
    </r>
    <r>
      <rPr>
        <b/>
        <vertAlign val="superscript"/>
        <sz val="14"/>
        <rFont val="Times New Roman"/>
        <family val="1"/>
      </rPr>
      <t>1)2)</t>
    </r>
  </si>
  <si>
    <t>Klíčová aktivita/rok (2009)</t>
  </si>
  <si>
    <t>Klíčová aktivita/rok (2010)</t>
  </si>
  <si>
    <t>Klíčová aktivita/rok (2011)</t>
  </si>
  <si>
    <r>
      <t xml:space="preserve">                                      </t>
    </r>
    <r>
      <rPr>
        <sz val="12"/>
        <color indexed="62"/>
        <rFont val="Times New Roman"/>
        <family val="1"/>
        <charset val="238"/>
      </rPr>
      <t>Příloha č. 1 k MZ TP OP VK Monitorovací indikátory</t>
    </r>
  </si>
  <si>
    <r>
      <t xml:space="preserve">          </t>
    </r>
    <r>
      <rPr>
        <sz val="11"/>
        <color indexed="62"/>
        <rFont val="Times New Roman"/>
        <family val="1"/>
        <charset val="238"/>
      </rPr>
      <t>Příloha č. 2 Monitorovací zprávy TP OP VK</t>
    </r>
  </si>
  <si>
    <t>Příloha č. 3A Monitorovací  zprávy TP OP VK</t>
  </si>
  <si>
    <t>Příloha č. 3B Monitorovací zprávy TP OP VK</t>
  </si>
  <si>
    <t>Příloha č. 5 Monitorovací zprávy TP OP VK</t>
  </si>
  <si>
    <t>Příloha č. 8 Monitorovací zprávy TP OP VK</t>
  </si>
  <si>
    <t xml:space="preserve">                           Příloha č. 9 Monitorovací zprávy TP OP VK</t>
  </si>
  <si>
    <r>
      <t xml:space="preserve">                       </t>
    </r>
    <r>
      <rPr>
        <sz val="11"/>
        <color indexed="62"/>
        <rFont val="Times New Roman"/>
        <family val="1"/>
        <charset val="238"/>
      </rPr>
      <t xml:space="preserve">    Příloha č. 10 Monitorovací zprávy TP OP VK</t>
    </r>
  </si>
  <si>
    <t>Příloha č. 13 Monitorovací zprávy TP OP VK</t>
  </si>
  <si>
    <t>Příloha č. 15 Monitorovací zprávy TP OP VK</t>
  </si>
  <si>
    <t>Poř. číslo účetního dokladu</t>
  </si>
  <si>
    <r>
      <rPr>
        <b/>
        <sz val="12"/>
        <color indexed="18"/>
        <rFont val="Times New Roman"/>
        <family val="1"/>
        <charset val="238"/>
      </rPr>
      <t xml:space="preserve">Příloha č. 11 MZ TP OP VK </t>
    </r>
    <r>
      <rPr>
        <b/>
        <sz val="12"/>
        <color indexed="62"/>
        <rFont val="Times New Roman"/>
        <family val="1"/>
        <charset val="238"/>
      </rPr>
      <t xml:space="preserve">
</t>
    </r>
    <r>
      <rPr>
        <b/>
        <sz val="10"/>
        <color indexed="10"/>
        <rFont val="Times New Roman"/>
        <family val="1"/>
      </rPr>
      <t>Vyplňujte pouze bílé buňky, je možné přidávat další řádky</t>
    </r>
    <r>
      <rPr>
        <b/>
        <sz val="12"/>
        <color indexed="18"/>
        <rFont val="Times New Roman"/>
        <family val="1"/>
      </rPr>
      <t xml:space="preserve">       </t>
    </r>
  </si>
  <si>
    <t>Platnost od 4.3.2009</t>
  </si>
  <si>
    <t>Příloha č. 14 a Monitorovací zprávy TP OP VK</t>
  </si>
  <si>
    <t xml:space="preserve">Ostatní </t>
  </si>
  <si>
    <t xml:space="preserve">Cestovné </t>
  </si>
  <si>
    <t>Příloha č. 14 b Monitorovací zprávy TP OP VK</t>
  </si>
  <si>
    <t>PROHLÁŠENÍ K VYPLÁCENÍ OSOBNÍCH NÁKLADŮ</t>
  </si>
  <si>
    <t>ZAMĚSTNANCŮ IMPLEMENTUJÍCÍCH NSRR</t>
  </si>
  <si>
    <r>
      <t>za</t>
    </r>
    <r>
      <rPr>
        <sz val="14"/>
        <color indexed="8"/>
        <rFont val="Arial"/>
        <family val="2"/>
        <charset val="238"/>
      </rPr>
      <t xml:space="preserve"> </t>
    </r>
    <r>
      <rPr>
        <i/>
        <sz val="14"/>
        <color indexed="8"/>
        <rFont val="Arial"/>
        <family val="2"/>
        <charset val="238"/>
      </rPr>
      <t>[napište příslušné období.]</t>
    </r>
  </si>
  <si>
    <t xml:space="preserve">Název operačního programu: </t>
  </si>
  <si>
    <t>Vzdělávání pro konkurenceschopnost</t>
  </si>
  <si>
    <t>Registrační číslo projektu a číslo/název etapy:</t>
  </si>
  <si>
    <t>Prohlašuji, že tito zaměstnanci vykonávali ve výše uvedeném období činnosti související s implementací NSRR, a to v souladu se svými pracovními náplněmi.</t>
  </si>
  <si>
    <t>Příjmení, jméno a titul zaměstnance/číslo pracovní pozice/ číšlo funkce 1)</t>
  </si>
  <si>
    <t>Pracovní zařazení 2)</t>
  </si>
  <si>
    <t xml:space="preserve">Podíl činností souvisejících
s implementací NSRR (%)
Podíl činností souvisejících
s implementací NSRR (%)
</t>
  </si>
  <si>
    <t>Celkem zaměstnanců</t>
  </si>
  <si>
    <t>1) Uveďte vlastní evidenci zaměstnanců.</t>
  </si>
  <si>
    <t>2) Uveďte příslušnou pracovní pozici: náměstek ministra, vrchní ředitel, ředitel, vedoucí oddělení, referent,</t>
  </si>
  <si>
    <t>Dále stvrzuji, že osobní náklady na tyto zaměstnance nebyly ani nebudou refundovány zároveň ze dvou či více operačních programů, protože by došlo ke dvojímu financování, což je v rozporu s nařízením Rady (ES) č. 1083/2006 a Metodikou finančních toků a kontroly programů spolufinancovaných ze strukturálních fondů, Fondu soudržnosti a Evropského rybářského fondu na programové období 2007 – 2013.</t>
  </si>
  <si>
    <t>V …. dne ……</t>
  </si>
  <si>
    <t>[Podpis.]</t>
  </si>
  <si>
    <t>jméno a příjmení</t>
  </si>
  <si>
    <t>funkce, útvar implementační struktury NSRR, odbor/oddělení.</t>
  </si>
  <si>
    <t>instituce</t>
  </si>
  <si>
    <t>Souhrnný pracovní list měsíční</t>
  </si>
  <si>
    <t>k financování osobních nákladů z technické pomoci pro zaměstnance  implementující NSRR (podle čl. 46 nařízení Rady (ES) č. 1083/2006)</t>
  </si>
  <si>
    <t>a číslo/název etapy:</t>
  </si>
  <si>
    <r>
      <t>Měsíc a rok</t>
    </r>
    <r>
      <rPr>
        <b/>
        <sz val="8"/>
        <color indexed="8"/>
        <rFont val="Arial"/>
        <family val="2"/>
        <charset val="238"/>
      </rPr>
      <t>4</t>
    </r>
    <r>
      <rPr>
        <b/>
        <sz val="12"/>
        <color indexed="8"/>
        <rFont val="Arial"/>
        <family val="2"/>
        <charset val="238"/>
      </rPr>
      <t>:</t>
    </r>
  </si>
  <si>
    <r>
      <t>Název organizace</t>
    </r>
    <r>
      <rPr>
        <b/>
        <sz val="8"/>
        <color indexed="8"/>
        <rFont val="Arial"/>
        <family val="2"/>
        <charset val="238"/>
      </rPr>
      <t>5</t>
    </r>
    <r>
      <rPr>
        <b/>
        <sz val="12"/>
        <color indexed="8"/>
        <rFont val="Arial"/>
        <family val="2"/>
        <charset val="238"/>
      </rPr>
      <t>:</t>
    </r>
  </si>
  <si>
    <r>
      <t>Název útvaru</t>
    </r>
    <r>
      <rPr>
        <b/>
        <sz val="8"/>
        <color indexed="8"/>
        <rFont val="Arial"/>
        <family val="2"/>
        <charset val="238"/>
      </rPr>
      <t>6</t>
    </r>
    <r>
      <rPr>
        <b/>
        <sz val="12"/>
        <color indexed="8"/>
        <rFont val="Arial"/>
        <family val="2"/>
        <charset val="238"/>
      </rPr>
      <t>:</t>
    </r>
  </si>
  <si>
    <t xml:space="preserve">p.č. </t>
  </si>
  <si>
    <r>
      <t xml:space="preserve">Jméno zaměstnance </t>
    </r>
    <r>
      <rPr>
        <b/>
        <sz val="8"/>
        <color indexed="8"/>
        <rFont val="Arial"/>
        <family val="2"/>
        <charset val="238"/>
      </rPr>
      <t>7</t>
    </r>
  </si>
  <si>
    <r>
      <t xml:space="preserve">Název pozice </t>
    </r>
    <r>
      <rPr>
        <b/>
        <sz val="8"/>
        <color indexed="8"/>
        <rFont val="Arial"/>
        <family val="2"/>
        <charset val="238"/>
      </rPr>
      <t>8</t>
    </r>
  </si>
  <si>
    <r>
      <t xml:space="preserve">Popis činnosti </t>
    </r>
    <r>
      <rPr>
        <b/>
        <sz val="8"/>
        <color indexed="8"/>
        <rFont val="Arial"/>
        <family val="2"/>
        <charset val="238"/>
      </rPr>
      <t>9</t>
    </r>
  </si>
  <si>
    <r>
      <t xml:space="preserve"> (%) za měsíc </t>
    </r>
    <r>
      <rPr>
        <b/>
        <sz val="8"/>
        <color indexed="8"/>
        <rFont val="Arial"/>
        <family val="2"/>
        <charset val="238"/>
      </rPr>
      <t>10</t>
    </r>
  </si>
  <si>
    <t xml:space="preserve">Datum: </t>
  </si>
  <si>
    <r>
      <t>Vypracoval</t>
    </r>
    <r>
      <rPr>
        <sz val="8"/>
        <color indexed="8"/>
        <rFont val="Arial"/>
        <family val="2"/>
        <charset val="238"/>
      </rPr>
      <t>11</t>
    </r>
    <r>
      <rPr>
        <sz val="12"/>
        <color indexed="8"/>
        <rFont val="Arial"/>
        <family val="2"/>
        <charset val="238"/>
      </rPr>
      <t>:</t>
    </r>
  </si>
  <si>
    <r>
      <t>Schválil</t>
    </r>
    <r>
      <rPr>
        <sz val="8"/>
        <color indexed="8"/>
        <rFont val="Arial"/>
        <family val="2"/>
        <charset val="238"/>
      </rPr>
      <t>12</t>
    </r>
    <r>
      <rPr>
        <sz val="12"/>
        <color indexed="8"/>
        <rFont val="Arial"/>
        <family val="2"/>
        <charset val="238"/>
      </rPr>
      <t>:</t>
    </r>
  </si>
  <si>
    <t>Podpis:</t>
  </si>
  <si>
    <t>4 Např. Leden 2010</t>
  </si>
  <si>
    <t>5 Uveďte název organizace: např. Ministerstvo pro místní rozvoj – Národní orgán pro koordinaci, Ministerstvo</t>
  </si>
  <si>
    <t>pro místní rozvoj – Odbor řízení operačních programů (Řídící orgán pro IOP), Ministerstvo kultury – Sekce B</t>
  </si>
  <si>
    <t>(Zprostředkující subjekt pro IOP) apod.</t>
  </si>
  <si>
    <t>6 Uveďte upřesnění dle možnosti, např. název sekce/ odboru / oddělení podle organizační struktury v rámci</t>
  </si>
  <si>
    <t>daného orgánu veřejné správy</t>
  </si>
  <si>
    <t>7 Uveďte příjmení, jméno a titul zaměstnance</t>
  </si>
  <si>
    <t>8 Uveďte název pracovní pozice, případně číslo pozice podle popisu pracovních činností</t>
  </si>
  <si>
    <t>9 Uveďte prioritně vykonávanou činnost zaměstnance v rámci implementace NSRR (informování a publicita,</t>
  </si>
  <si>
    <t>příprava a vykonávání, kontrola a audit, monitorování, hodnoceni) apod.</t>
  </si>
  <si>
    <t>10 Uveďte v procentuálním vyjádření skutečný podíl pracovního času, v rámci kterého byly vykonávány</t>
  </si>
  <si>
    <t>oprávněné činnosti v hodnoceném období, a to k celkovému odpracovanému času</t>
  </si>
  <si>
    <t>11 Uveďte příjmení, jméno a titul zaměstnance, který Souhrnný pracovní list měsíční vypracoval</t>
  </si>
  <si>
    <t>12 Uveďte příjmení, jméno a titul příslušného vedoucího (schvalujícího) zaměstnance</t>
  </si>
  <si>
    <t>PROHLÁŠENÍ A POTVRZENÍ O UPLATNĚNÍ FINANČNÍ</t>
  </si>
  <si>
    <t>MOTIVACE ZAMĚSTNANCŮ IMPLEMENTUJÍCÍCH NSRR</t>
  </si>
  <si>
    <t>PODLE USNESENÍ VLÁDY Č. 1332/2009</t>
  </si>
  <si>
    <r>
      <t xml:space="preserve">za </t>
    </r>
    <r>
      <rPr>
        <i/>
        <sz val="14"/>
        <color indexed="8"/>
        <rFont val="Arial"/>
        <family val="2"/>
        <charset val="238"/>
      </rPr>
      <t>[napište příslušné období.]</t>
    </r>
  </si>
  <si>
    <t>Název operačního programu: Vzdělávání pro konkurenceschopnost</t>
  </si>
  <si>
    <t>Prohlašuji, že tito zaměstnanci</t>
  </si>
  <si>
    <t>Příjmení, jméno a titul zaměstnance/</t>
  </si>
  <si>
    <r>
      <t xml:space="preserve">Pracovní zařazení </t>
    </r>
    <r>
      <rPr>
        <b/>
        <sz val="8"/>
        <color indexed="8"/>
        <rFont val="Arial"/>
        <family val="2"/>
        <charset val="238"/>
      </rPr>
      <t>2)</t>
    </r>
  </si>
  <si>
    <t>Podíl činností souvisejících s implementací NSRR</t>
  </si>
  <si>
    <t>2) Uveďte příslušnou pracovní pozici: náměstek ministra, vrchní ředitel, ředitel, vedoucí oddělení, referent, administrativní podpora</t>
  </si>
  <si>
    <t>vykonávali ve výše uvedeném období činnosti související s implementací NSRR,</t>
  </si>
  <si>
    <t>a to v souladu se svými pracovními náplněmi a usnesením vlády ze dne 26. října 2009 č. 1332 a jsou zařazeni do:</t>
  </si>
  <si>
    <t>□</t>
  </si>
  <si>
    <t>1) systému osobních příplatků</t>
  </si>
  <si>
    <t>2) systému motivačních odměn</t>
  </si>
  <si>
    <t>Dále stvrzuji, že náklady na finanční motivaci nebyly ani nebudou refundovány zároveň ze dvou či více operačních programů, protože by došlo ke dvojímu financování, což je v rozporu s nařízením Rady (ES) č. 1083/2006 a Metodikou finančních toků a kontroly programů spolufinancovaných ze strukturálních fondů, Fondu soudržnosti a Evropského rybářského fondu na programové období 2007 – 2013.</t>
  </si>
  <si>
    <t>V ... dne …………………</t>
  </si>
  <si>
    <t>[jméno a příjmení.]</t>
  </si>
  <si>
    <t>[funkce, útvar implementační struktury NSRR, odbor/oddělení.]</t>
  </si>
  <si>
    <t>[instituce]</t>
  </si>
  <si>
    <t xml:space="preserve">PROHLÁŠENÍ K VYPLÁCENÍ OSOBNÍCH NÁKLADŮ
ZAMĚSTNANCŮ IMPLEMENTUJÍCÍCH NSRR vč. PROHLÁŠENÍ A POTVRZENÍ O UPLATNĚNÍ FINANČNÍ
MOTIVACE ZAMĚSTNANCŮ IMPLEMENTUJÍCÍCH NSRR
PODLE USNESENÍ VLÁDY Č. 1332/2009
</t>
  </si>
  <si>
    <t>Podíl činností souvisejících s implementací NSRR (%)</t>
  </si>
</sst>
</file>

<file path=xl/styles.xml><?xml version="1.0" encoding="utf-8"?>
<styleSheet xmlns="http://schemas.openxmlformats.org/spreadsheetml/2006/main">
  <numFmts count="2">
    <numFmt numFmtId="164" formatCode="0.0%"/>
    <numFmt numFmtId="166" formatCode="0.0"/>
  </numFmts>
  <fonts count="77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name val="Arial"/>
      <charset val="238"/>
    </font>
    <font>
      <b/>
      <sz val="12"/>
      <color indexed="62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</font>
    <font>
      <b/>
      <sz val="11"/>
      <name val="Times New Roman"/>
      <family val="1"/>
      <charset val="238"/>
    </font>
    <font>
      <sz val="8"/>
      <color indexed="81"/>
      <name val="Tahoma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vertAlign val="superscript"/>
      <sz val="14"/>
      <name val="Times New Roman"/>
      <family val="1"/>
    </font>
    <font>
      <sz val="10"/>
      <name val="Garamond"/>
      <family val="1"/>
      <charset val="238"/>
    </font>
    <font>
      <sz val="11"/>
      <color indexed="6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10"/>
      <name val="Times New Roman"/>
      <family val="1"/>
    </font>
    <font>
      <b/>
      <sz val="11"/>
      <color indexed="10"/>
      <name val="Times New Roman"/>
      <family val="1"/>
      <charset val="238"/>
    </font>
    <font>
      <b/>
      <sz val="11"/>
      <color indexed="9"/>
      <name val="Times New Roman"/>
      <family val="1"/>
      <charset val="238"/>
    </font>
    <font>
      <sz val="11"/>
      <name val="Arial CE"/>
      <charset val="238"/>
    </font>
    <font>
      <b/>
      <sz val="11"/>
      <color indexed="9"/>
      <name val="Times New Roman"/>
      <family val="1"/>
      <charset val="238"/>
    </font>
    <font>
      <b/>
      <sz val="12"/>
      <color indexed="10"/>
      <name val="Times New Roman"/>
      <family val="1"/>
    </font>
    <font>
      <b/>
      <sz val="12"/>
      <color indexed="10"/>
      <name val="Times New Roman"/>
      <family val="1"/>
      <charset val="238"/>
    </font>
    <font>
      <sz val="11"/>
      <color indexed="62"/>
      <name val="Garamond"/>
      <family val="1"/>
      <charset val="238"/>
    </font>
    <font>
      <sz val="12"/>
      <color indexed="62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</font>
    <font>
      <b/>
      <sz val="11"/>
      <name val="Arial CE"/>
      <charset val="238"/>
    </font>
    <font>
      <sz val="11"/>
      <name val="Arial"/>
      <family val="2"/>
      <charset val="238"/>
    </font>
    <font>
      <sz val="11"/>
      <name val="Times New Roman"/>
      <family val="1"/>
    </font>
    <font>
      <sz val="11"/>
      <color indexed="9"/>
      <name val="Arial CE"/>
      <charset val="238"/>
    </font>
    <font>
      <b/>
      <sz val="11"/>
      <color indexed="9"/>
      <name val="Arial CE"/>
      <charset val="238"/>
    </font>
    <font>
      <sz val="8"/>
      <name val="Arial CE"/>
      <charset val="238"/>
    </font>
    <font>
      <i/>
      <sz val="11"/>
      <name val="Times New Roman"/>
      <family val="1"/>
      <charset val="238"/>
    </font>
    <font>
      <b/>
      <sz val="14"/>
      <color indexed="62"/>
      <name val="Times New Roman"/>
      <family val="1"/>
    </font>
    <font>
      <sz val="14"/>
      <name val="Times New Roman"/>
      <family val="1"/>
      <charset val="238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b/>
      <sz val="11"/>
      <color indexed="6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Times New Roman"/>
      <family val="1"/>
    </font>
    <font>
      <b/>
      <sz val="11"/>
      <color indexed="18"/>
      <name val="Times New Roman"/>
      <family val="1"/>
    </font>
    <font>
      <b/>
      <sz val="10"/>
      <name val="Times New Roman"/>
      <family val="1"/>
    </font>
    <font>
      <b/>
      <sz val="9"/>
      <color indexed="10"/>
      <name val="Arial CE"/>
      <family val="2"/>
      <charset val="238"/>
    </font>
    <font>
      <sz val="9"/>
      <color indexed="10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8"/>
      <name val="Times New Roman"/>
      <family val="1"/>
    </font>
    <font>
      <b/>
      <sz val="10"/>
      <color indexed="10"/>
      <name val="Times New Roman"/>
      <family val="1"/>
    </font>
    <font>
      <b/>
      <sz val="12"/>
      <name val="Times New Roman"/>
      <family val="1"/>
    </font>
    <font>
      <b/>
      <vertAlign val="superscript"/>
      <sz val="12"/>
      <name val="Times New Roman"/>
      <family val="1"/>
      <charset val="238"/>
    </font>
    <font>
      <sz val="12"/>
      <name val="Arial CE"/>
      <charset val="238"/>
    </font>
    <font>
      <sz val="12"/>
      <name val="Times New Roman"/>
      <family val="1"/>
    </font>
    <font>
      <sz val="8"/>
      <color indexed="81"/>
      <name val="Tahoma"/>
      <family val="2"/>
      <charset val="238"/>
    </font>
    <font>
      <b/>
      <sz val="12"/>
      <color indexed="18"/>
      <name val="Times New Roman"/>
      <family val="1"/>
      <charset val="238"/>
    </font>
    <font>
      <b/>
      <sz val="12"/>
      <color indexed="62"/>
      <name val="Times New Roman"/>
      <family val="1"/>
      <charset val="238"/>
    </font>
    <font>
      <b/>
      <sz val="12"/>
      <color indexed="18"/>
      <name val="Times New Roman"/>
      <family val="1"/>
      <charset val="238"/>
    </font>
    <font>
      <b/>
      <sz val="40"/>
      <color rgb="FF1F497D"/>
      <name val="Calibri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outline/>
      <sz val="1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2F2F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55"/>
      </left>
      <right/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720">
    <xf numFmtId="0" fontId="0" fillId="0" borderId="0" xfId="0"/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13" fillId="0" borderId="0" xfId="0" applyFont="1"/>
    <xf numFmtId="0" fontId="15" fillId="0" borderId="0" xfId="0" applyFont="1"/>
    <xf numFmtId="0" fontId="15" fillId="0" borderId="0" xfId="0" applyFont="1" applyBorder="1"/>
    <xf numFmtId="0" fontId="15" fillId="0" borderId="1" xfId="0" applyFont="1" applyBorder="1"/>
    <xf numFmtId="0" fontId="15" fillId="0" borderId="0" xfId="0" applyFont="1" applyAlignment="1">
      <alignment vertical="center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0" fontId="15" fillId="0" borderId="5" xfId="0" applyFont="1" applyBorder="1"/>
    <xf numFmtId="0" fontId="6" fillId="0" borderId="2" xfId="0" applyFont="1" applyBorder="1"/>
    <xf numFmtId="0" fontId="15" fillId="0" borderId="3" xfId="0" applyFont="1" applyBorder="1"/>
    <xf numFmtId="0" fontId="6" fillId="3" borderId="2" xfId="0" applyFont="1" applyFill="1" applyBorder="1"/>
    <xf numFmtId="0" fontId="6" fillId="3" borderId="5" xfId="0" applyFont="1" applyFill="1" applyBorder="1"/>
    <xf numFmtId="0" fontId="6" fillId="0" borderId="3" xfId="0" applyFont="1" applyBorder="1"/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/>
      <protection locked="0"/>
    </xf>
    <xf numFmtId="49" fontId="15" fillId="0" borderId="11" xfId="0" applyNumberFormat="1" applyFont="1" applyBorder="1" applyAlignment="1" applyProtection="1">
      <alignment wrapText="1"/>
      <protection locked="0"/>
    </xf>
    <xf numFmtId="1" fontId="15" fillId="0" borderId="11" xfId="0" applyNumberFormat="1" applyFont="1" applyBorder="1" applyAlignment="1" applyProtection="1">
      <alignment wrapText="1"/>
      <protection locked="0"/>
    </xf>
    <xf numFmtId="49" fontId="15" fillId="0" borderId="11" xfId="0" applyNumberFormat="1" applyFont="1" applyBorder="1" applyAlignment="1" applyProtection="1">
      <alignment horizontal="right" wrapText="1"/>
      <protection locked="0"/>
    </xf>
    <xf numFmtId="3" fontId="15" fillId="0" borderId="12" xfId="0" applyNumberFormat="1" applyFont="1" applyFill="1" applyBorder="1" applyAlignment="1" applyProtection="1">
      <alignment horizontal="right" wrapText="1"/>
      <protection locked="0"/>
    </xf>
    <xf numFmtId="3" fontId="15" fillId="0" borderId="13" xfId="0" applyNumberFormat="1" applyFont="1" applyFill="1" applyBorder="1" applyAlignment="1" applyProtection="1">
      <alignment horizontal="right" wrapText="1"/>
      <protection locked="0"/>
    </xf>
    <xf numFmtId="3" fontId="15" fillId="0" borderId="13" xfId="0" applyNumberFormat="1" applyFont="1" applyFill="1" applyBorder="1" applyAlignment="1" applyProtection="1">
      <alignment horizontal="right"/>
      <protection locked="0"/>
    </xf>
    <xf numFmtId="49" fontId="15" fillId="0" borderId="14" xfId="0" applyNumberFormat="1" applyFont="1" applyBorder="1" applyAlignment="1" applyProtection="1">
      <alignment horizontal="center"/>
      <protection locked="0"/>
    </xf>
    <xf numFmtId="49" fontId="15" fillId="0" borderId="14" xfId="0" applyNumberFormat="1" applyFont="1" applyBorder="1" applyAlignment="1" applyProtection="1">
      <alignment wrapText="1"/>
      <protection locked="0"/>
    </xf>
    <xf numFmtId="1" fontId="15" fillId="0" borderId="14" xfId="0" applyNumberFormat="1" applyFont="1" applyBorder="1" applyAlignment="1" applyProtection="1">
      <alignment wrapText="1"/>
      <protection locked="0"/>
    </xf>
    <xf numFmtId="49" fontId="15" fillId="0" borderId="14" xfId="0" applyNumberFormat="1" applyFont="1" applyBorder="1" applyAlignment="1" applyProtection="1">
      <alignment horizontal="right" wrapText="1"/>
      <protection locked="0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16" xfId="0" applyNumberFormat="1" applyFont="1" applyFill="1" applyBorder="1" applyAlignment="1" applyProtection="1">
      <alignment horizontal="right" wrapText="1"/>
      <protection locked="0"/>
    </xf>
    <xf numFmtId="3" fontId="15" fillId="0" borderId="16" xfId="0" applyNumberFormat="1" applyFont="1" applyFill="1" applyBorder="1" applyAlignment="1" applyProtection="1">
      <alignment horizontal="right"/>
      <protection locked="0"/>
    </xf>
    <xf numFmtId="49" fontId="15" fillId="0" borderId="17" xfId="0" applyNumberFormat="1" applyFont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wrapText="1"/>
      <protection locked="0"/>
    </xf>
    <xf numFmtId="1" fontId="15" fillId="0" borderId="17" xfId="0" applyNumberFormat="1" applyFont="1" applyBorder="1" applyAlignment="1" applyProtection="1">
      <alignment wrapText="1"/>
      <protection locked="0"/>
    </xf>
    <xf numFmtId="49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18" xfId="0" applyNumberFormat="1" applyFont="1" applyFill="1" applyBorder="1" applyAlignment="1" applyProtection="1">
      <alignment horizontal="right" wrapText="1"/>
      <protection locked="0"/>
    </xf>
    <xf numFmtId="3" fontId="15" fillId="0" borderId="9" xfId="0" applyNumberFormat="1" applyFont="1" applyFill="1" applyBorder="1" applyAlignment="1" applyProtection="1">
      <alignment horizontal="right" wrapText="1"/>
      <protection locked="0"/>
    </xf>
    <xf numFmtId="3" fontId="15" fillId="0" borderId="19" xfId="0" applyNumberFormat="1" applyFont="1" applyFill="1" applyBorder="1" applyAlignment="1" applyProtection="1">
      <alignment horizontal="right" wrapText="1"/>
      <protection locked="0"/>
    </xf>
    <xf numFmtId="3" fontId="15" fillId="0" borderId="20" xfId="0" applyNumberFormat="1" applyFont="1" applyFill="1" applyBorder="1" applyAlignment="1" applyProtection="1">
      <alignment horizontal="right"/>
      <protection locked="0"/>
    </xf>
    <xf numFmtId="49" fontId="6" fillId="2" borderId="2" xfId="0" applyNumberFormat="1" applyFont="1" applyFill="1" applyBorder="1" applyAlignment="1">
      <alignment horizontal="left"/>
    </xf>
    <xf numFmtId="3" fontId="18" fillId="4" borderId="5" xfId="0" applyNumberFormat="1" applyFont="1" applyFill="1" applyBorder="1" applyAlignment="1">
      <alignment horizontal="right"/>
    </xf>
    <xf numFmtId="3" fontId="18" fillId="4" borderId="21" xfId="0" applyNumberFormat="1" applyFont="1" applyFill="1" applyBorder="1" applyAlignment="1">
      <alignment horizontal="right"/>
    </xf>
    <xf numFmtId="3" fontId="18" fillId="4" borderId="22" xfId="0" applyNumberFormat="1" applyFont="1" applyFill="1" applyBorder="1" applyAlignment="1">
      <alignment horizontal="right"/>
    </xf>
    <xf numFmtId="49" fontId="6" fillId="2" borderId="5" xfId="0" applyNumberFormat="1" applyFont="1" applyFill="1" applyBorder="1"/>
    <xf numFmtId="49" fontId="15" fillId="0" borderId="5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0" fontId="6" fillId="0" borderId="23" xfId="0" applyFont="1" applyBorder="1" applyAlignment="1">
      <alignment horizontal="center"/>
    </xf>
    <xf numFmtId="49" fontId="6" fillId="2" borderId="5" xfId="0" applyNumberFormat="1" applyFont="1" applyFill="1" applyBorder="1" applyAlignment="1">
      <alignment horizontal="center" vertical="top" wrapText="1"/>
    </xf>
    <xf numFmtId="1" fontId="15" fillId="0" borderId="10" xfId="0" applyNumberFormat="1" applyFont="1" applyBorder="1" applyAlignment="1" applyProtection="1">
      <alignment horizontal="center"/>
      <protection locked="0"/>
    </xf>
    <xf numFmtId="49" fontId="15" fillId="0" borderId="11" xfId="0" applyNumberFormat="1" applyFont="1" applyBorder="1" applyAlignment="1" applyProtection="1">
      <alignment horizontal="left" wrapText="1"/>
      <protection locked="0"/>
    </xf>
    <xf numFmtId="1" fontId="15" fillId="0" borderId="11" xfId="0" applyNumberFormat="1" applyFont="1" applyBorder="1" applyAlignment="1" applyProtection="1">
      <alignment horizontal="right" wrapText="1"/>
      <protection locked="0"/>
    </xf>
    <xf numFmtId="49" fontId="15" fillId="0" borderId="11" xfId="0" applyNumberFormat="1" applyFont="1" applyBorder="1" applyAlignment="1" applyProtection="1">
      <alignment horizontal="center" wrapText="1"/>
      <protection locked="0"/>
    </xf>
    <xf numFmtId="3" fontId="15" fillId="0" borderId="11" xfId="0" applyNumberFormat="1" applyFont="1" applyBorder="1" applyAlignment="1" applyProtection="1">
      <alignment horizontal="right" wrapText="1"/>
      <protection locked="0"/>
    </xf>
    <xf numFmtId="1" fontId="15" fillId="0" borderId="14" xfId="0" applyNumberFormat="1" applyFont="1" applyBorder="1" applyAlignment="1" applyProtection="1">
      <alignment horizontal="center"/>
      <protection locked="0"/>
    </xf>
    <xf numFmtId="49" fontId="15" fillId="0" borderId="14" xfId="0" applyNumberFormat="1" applyFont="1" applyBorder="1" applyAlignment="1" applyProtection="1">
      <alignment horizontal="left" wrapText="1"/>
      <protection locked="0"/>
    </xf>
    <xf numFmtId="1" fontId="15" fillId="0" borderId="14" xfId="0" applyNumberFormat="1" applyFont="1" applyBorder="1" applyAlignment="1" applyProtection="1">
      <alignment horizontal="right" wrapText="1"/>
      <protection locked="0"/>
    </xf>
    <xf numFmtId="49" fontId="15" fillId="0" borderId="14" xfId="0" applyNumberFormat="1" applyFont="1" applyBorder="1" applyAlignment="1" applyProtection="1">
      <alignment horizontal="center" wrapText="1"/>
      <protection locked="0"/>
    </xf>
    <xf numFmtId="3" fontId="15" fillId="0" borderId="14" xfId="0" applyNumberFormat="1" applyFont="1" applyBorder="1" applyAlignment="1" applyProtection="1">
      <alignment horizontal="right" wrapText="1"/>
      <protection locked="0"/>
    </xf>
    <xf numFmtId="1" fontId="15" fillId="0" borderId="17" xfId="0" applyNumberFormat="1" applyFont="1" applyBorder="1" applyAlignment="1" applyProtection="1">
      <alignment horizontal="center"/>
      <protection locked="0"/>
    </xf>
    <xf numFmtId="49" fontId="15" fillId="0" borderId="17" xfId="0" applyNumberFormat="1" applyFont="1" applyBorder="1" applyAlignment="1" applyProtection="1">
      <alignment horizontal="left" wrapText="1"/>
      <protection locked="0"/>
    </xf>
    <xf numFmtId="1" fontId="15" fillId="0" borderId="17" xfId="0" applyNumberFormat="1" applyFont="1" applyBorder="1" applyAlignment="1" applyProtection="1">
      <alignment horizontal="right" wrapText="1"/>
      <protection locked="0"/>
    </xf>
    <xf numFmtId="49" fontId="15" fillId="0" borderId="17" xfId="0" applyNumberFormat="1" applyFont="1" applyBorder="1" applyAlignment="1" applyProtection="1">
      <alignment horizontal="center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49" fontId="6" fillId="2" borderId="3" xfId="0" applyNumberFormat="1" applyFont="1" applyFill="1" applyBorder="1" applyAlignment="1">
      <alignment horizontal="left"/>
    </xf>
    <xf numFmtId="0" fontId="15" fillId="0" borderId="24" xfId="0" applyFont="1" applyBorder="1"/>
    <xf numFmtId="49" fontId="15" fillId="0" borderId="11" xfId="0" applyNumberFormat="1" applyFont="1" applyBorder="1" applyAlignment="1" applyProtection="1">
      <alignment horizontal="right"/>
      <protection locked="0"/>
    </xf>
    <xf numFmtId="49" fontId="15" fillId="0" borderId="10" xfId="0" applyNumberFormat="1" applyFont="1" applyBorder="1" applyAlignment="1" applyProtection="1">
      <alignment horizontal="right" wrapText="1"/>
      <protection locked="0"/>
    </xf>
    <xf numFmtId="3" fontId="15" fillId="0" borderId="10" xfId="0" applyNumberFormat="1" applyFont="1" applyBorder="1" applyAlignment="1" applyProtection="1">
      <alignment horizontal="right" wrapText="1"/>
      <protection locked="0"/>
    </xf>
    <xf numFmtId="49" fontId="15" fillId="0" borderId="14" xfId="0" applyNumberFormat="1" applyFont="1" applyBorder="1" applyAlignment="1" applyProtection="1">
      <alignment horizontal="right"/>
      <protection locked="0"/>
    </xf>
    <xf numFmtId="49" fontId="15" fillId="0" borderId="17" xfId="0" applyNumberFormat="1" applyFont="1" applyBorder="1" applyAlignment="1" applyProtection="1">
      <alignment horizontal="right"/>
      <protection locked="0"/>
    </xf>
    <xf numFmtId="3" fontId="20" fillId="4" borderId="5" xfId="0" applyNumberFormat="1" applyFont="1" applyFill="1" applyBorder="1" applyAlignment="1" applyProtection="1">
      <alignment horizontal="right"/>
    </xf>
    <xf numFmtId="49" fontId="15" fillId="0" borderId="0" xfId="0" applyNumberFormat="1" applyFont="1" applyBorder="1" applyAlignment="1" applyProtection="1">
      <alignment horizontal="left"/>
      <protection locked="0"/>
    </xf>
    <xf numFmtId="0" fontId="6" fillId="0" borderId="24" xfId="0" applyFont="1" applyBorder="1"/>
    <xf numFmtId="0" fontId="0" fillId="0" borderId="25" xfId="0" applyBorder="1"/>
    <xf numFmtId="0" fontId="18" fillId="4" borderId="26" xfId="0" applyFont="1" applyFill="1" applyBorder="1" applyAlignment="1" applyProtection="1">
      <alignment horizontal="left"/>
    </xf>
    <xf numFmtId="0" fontId="18" fillId="4" borderId="27" xfId="0" applyFont="1" applyFill="1" applyBorder="1" applyAlignment="1" applyProtection="1">
      <alignment horizontal="left"/>
    </xf>
    <xf numFmtId="49" fontId="6" fillId="5" borderId="4" xfId="0" applyNumberFormat="1" applyFont="1" applyFill="1" applyBorder="1" applyAlignment="1" applyProtection="1">
      <alignment horizontal="center" vertical="center" wrapText="1"/>
    </xf>
    <xf numFmtId="49" fontId="6" fillId="5" borderId="28" xfId="0" applyNumberFormat="1" applyFont="1" applyFill="1" applyBorder="1" applyAlignment="1" applyProtection="1">
      <alignment horizontal="center" vertical="center" wrapText="1"/>
    </xf>
    <xf numFmtId="49" fontId="6" fillId="5" borderId="29" xfId="0" applyNumberFormat="1" applyFont="1" applyFill="1" applyBorder="1" applyAlignment="1" applyProtection="1">
      <alignment horizontal="center" vertical="center" wrapText="1"/>
    </xf>
    <xf numFmtId="49" fontId="6" fillId="5" borderId="30" xfId="0" applyNumberFormat="1" applyFont="1" applyFill="1" applyBorder="1" applyAlignment="1" applyProtection="1">
      <alignment horizontal="center" vertical="center" wrapText="1"/>
    </xf>
    <xf numFmtId="49" fontId="6" fillId="5" borderId="31" xfId="0" applyNumberFormat="1" applyFont="1" applyFill="1" applyBorder="1" applyAlignment="1" applyProtection="1">
      <alignment horizontal="center" vertical="center" wrapText="1"/>
    </xf>
    <xf numFmtId="49" fontId="6" fillId="5" borderId="32" xfId="0" applyNumberFormat="1" applyFont="1" applyFill="1" applyBorder="1" applyAlignment="1" applyProtection="1">
      <alignment horizontal="center" vertical="center" wrapText="1"/>
    </xf>
    <xf numFmtId="49" fontId="6" fillId="5" borderId="33" xfId="0" applyNumberFormat="1" applyFont="1" applyFill="1" applyBorder="1" applyAlignment="1" applyProtection="1">
      <alignment horizontal="center" vertical="center" wrapText="1"/>
    </xf>
    <xf numFmtId="49" fontId="6" fillId="5" borderId="14" xfId="0" applyNumberFormat="1" applyFont="1" applyFill="1" applyBorder="1" applyAlignment="1" applyProtection="1">
      <alignment horizontal="center" vertical="center" wrapText="1"/>
    </xf>
    <xf numFmtId="49" fontId="6" fillId="5" borderId="17" xfId="0" applyNumberFormat="1" applyFont="1" applyFill="1" applyBorder="1" applyAlignment="1" applyProtection="1">
      <alignment horizontal="center" vertical="center" wrapText="1"/>
    </xf>
    <xf numFmtId="49" fontId="6" fillId="5" borderId="34" xfId="0" applyNumberFormat="1" applyFont="1" applyFill="1" applyBorder="1" applyAlignment="1" applyProtection="1">
      <alignment horizontal="center" vertical="center" wrapText="1"/>
    </xf>
    <xf numFmtId="2" fontId="6" fillId="2" borderId="35" xfId="0" applyNumberFormat="1" applyFont="1" applyFill="1" applyBorder="1" applyAlignment="1" applyProtection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 wrapText="1"/>
    </xf>
    <xf numFmtId="4" fontId="18" fillId="4" borderId="9" xfId="0" applyNumberFormat="1" applyFont="1" applyFill="1" applyBorder="1" applyAlignment="1" applyProtection="1">
      <alignment horizontal="center"/>
    </xf>
    <xf numFmtId="2" fontId="6" fillId="2" borderId="36" xfId="0" applyNumberFormat="1" applyFont="1" applyFill="1" applyBorder="1" applyAlignment="1" applyProtection="1">
      <alignment horizontal="center" vertical="center" wrapText="1"/>
    </xf>
    <xf numFmtId="2" fontId="6" fillId="2" borderId="13" xfId="0" applyNumberFormat="1" applyFont="1" applyFill="1" applyBorder="1" applyAlignment="1" applyProtection="1">
      <alignment horizontal="center" vertical="center" wrapText="1"/>
    </xf>
    <xf numFmtId="2" fontId="6" fillId="2" borderId="37" xfId="0" applyNumberFormat="1" applyFont="1" applyFill="1" applyBorder="1" applyAlignment="1" applyProtection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6" fillId="2" borderId="4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6" fillId="2" borderId="4" xfId="0" applyFont="1" applyFill="1" applyBorder="1"/>
    <xf numFmtId="0" fontId="6" fillId="2" borderId="5" xfId="0" applyFont="1" applyFill="1" applyBorder="1"/>
    <xf numFmtId="0" fontId="6" fillId="2" borderId="39" xfId="0" applyFont="1" applyFill="1" applyBorder="1"/>
    <xf numFmtId="0" fontId="6" fillId="2" borderId="38" xfId="0" applyFont="1" applyFill="1" applyBorder="1"/>
    <xf numFmtId="0" fontId="6" fillId="0" borderId="0" xfId="0" applyFont="1" applyBorder="1"/>
    <xf numFmtId="0" fontId="6" fillId="0" borderId="40" xfId="0" applyFont="1" applyBorder="1"/>
    <xf numFmtId="0" fontId="6" fillId="2" borderId="2" xfId="0" applyFont="1" applyFill="1" applyBorder="1"/>
    <xf numFmtId="0" fontId="15" fillId="0" borderId="10" xfId="0" applyFont="1" applyBorder="1"/>
    <xf numFmtId="0" fontId="0" fillId="0" borderId="0" xfId="0" applyBorder="1"/>
    <xf numFmtId="0" fontId="15" fillId="0" borderId="41" xfId="0" applyFont="1" applyBorder="1"/>
    <xf numFmtId="0" fontId="15" fillId="0" borderId="17" xfId="0" applyFont="1" applyBorder="1"/>
    <xf numFmtId="0" fontId="15" fillId="0" borderId="6" xfId="0" applyFont="1" applyBorder="1"/>
    <xf numFmtId="0" fontId="27" fillId="0" borderId="0" xfId="0" applyFont="1" applyAlignment="1">
      <alignment horizontal="center" wrapText="1" shrinkToFit="1"/>
    </xf>
    <xf numFmtId="0" fontId="3" fillId="0" borderId="0" xfId="0" applyFont="1" applyAlignment="1">
      <alignment horizontal="right" vertical="center" wrapText="1" shrinkToFit="1"/>
    </xf>
    <xf numFmtId="0" fontId="0" fillId="0" borderId="0" xfId="0" applyAlignment="1">
      <alignment wrapText="1" shrinkToFit="1"/>
    </xf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19" fillId="0" borderId="24" xfId="0" applyFont="1" applyBorder="1"/>
    <xf numFmtId="0" fontId="19" fillId="0" borderId="0" xfId="0" applyFont="1"/>
    <xf numFmtId="49" fontId="31" fillId="0" borderId="11" xfId="0" applyNumberFormat="1" applyFont="1" applyBorder="1" applyAlignment="1" applyProtection="1">
      <alignment horizontal="right"/>
      <protection locked="0"/>
    </xf>
    <xf numFmtId="49" fontId="31" fillId="0" borderId="11" xfId="0" applyNumberFormat="1" applyFont="1" applyBorder="1" applyAlignment="1" applyProtection="1">
      <alignment horizontal="left" wrapText="1"/>
      <protection locked="0"/>
    </xf>
    <xf numFmtId="0" fontId="19" fillId="0" borderId="42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49" fontId="31" fillId="0" borderId="14" xfId="0" applyNumberFormat="1" applyFont="1" applyBorder="1" applyAlignment="1" applyProtection="1">
      <alignment horizontal="right"/>
      <protection locked="0"/>
    </xf>
    <xf numFmtId="49" fontId="31" fillId="0" borderId="14" xfId="0" applyNumberFormat="1" applyFont="1" applyBorder="1" applyAlignment="1" applyProtection="1">
      <alignment horizontal="left" wrapText="1"/>
      <protection locked="0"/>
    </xf>
    <xf numFmtId="0" fontId="19" fillId="0" borderId="43" xfId="0" applyFont="1" applyBorder="1" applyAlignment="1">
      <alignment wrapText="1"/>
    </xf>
    <xf numFmtId="0" fontId="19" fillId="0" borderId="14" xfId="0" applyFont="1" applyBorder="1" applyAlignment="1">
      <alignment wrapText="1"/>
    </xf>
    <xf numFmtId="49" fontId="31" fillId="0" borderId="31" xfId="0" applyNumberFormat="1" applyFont="1" applyBorder="1" applyAlignment="1" applyProtection="1">
      <alignment horizontal="right"/>
      <protection locked="0"/>
    </xf>
    <xf numFmtId="49" fontId="31" fillId="0" borderId="17" xfId="0" applyNumberFormat="1" applyFont="1" applyBorder="1" applyAlignment="1" applyProtection="1">
      <alignment horizontal="left" wrapText="1"/>
      <protection locked="0"/>
    </xf>
    <xf numFmtId="0" fontId="19" fillId="0" borderId="2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49" fontId="18" fillId="4" borderId="5" xfId="0" applyNumberFormat="1" applyFont="1" applyFill="1" applyBorder="1" applyAlignment="1" applyProtection="1">
      <alignment horizontal="left"/>
      <protection locked="0"/>
    </xf>
    <xf numFmtId="0" fontId="32" fillId="4" borderId="5" xfId="0" applyFont="1" applyFill="1" applyBorder="1" applyAlignment="1">
      <alignment horizontal="center" wrapText="1"/>
    </xf>
    <xf numFmtId="0" fontId="32" fillId="4" borderId="24" xfId="0" applyFont="1" applyFill="1" applyBorder="1" applyAlignment="1">
      <alignment horizontal="center" wrapText="1"/>
    </xf>
    <xf numFmtId="0" fontId="33" fillId="4" borderId="24" xfId="0" applyFont="1" applyFill="1" applyBorder="1" applyAlignment="1">
      <alignment wrapText="1"/>
    </xf>
    <xf numFmtId="0" fontId="33" fillId="4" borderId="5" xfId="0" applyFont="1" applyFill="1" applyBorder="1" applyAlignment="1">
      <alignment wrapText="1"/>
    </xf>
    <xf numFmtId="0" fontId="33" fillId="4" borderId="24" xfId="0" applyFont="1" applyFill="1" applyBorder="1" applyAlignment="1">
      <alignment horizontal="center" wrapText="1"/>
    </xf>
    <xf numFmtId="0" fontId="31" fillId="0" borderId="0" xfId="0" applyFont="1"/>
    <xf numFmtId="49" fontId="28" fillId="2" borderId="5" xfId="0" applyNumberFormat="1" applyFont="1" applyFill="1" applyBorder="1"/>
    <xf numFmtId="49" fontId="31" fillId="0" borderId="5" xfId="0" applyNumberFormat="1" applyFont="1" applyBorder="1" applyAlignment="1" applyProtection="1">
      <alignment horizontal="left"/>
      <protection locked="0"/>
    </xf>
    <xf numFmtId="0" fontId="30" fillId="0" borderId="0" xfId="0" applyFont="1"/>
    <xf numFmtId="49" fontId="28" fillId="2" borderId="2" xfId="0" applyNumberFormat="1" applyFont="1" applyFill="1" applyBorder="1" applyAlignment="1">
      <alignment horizontal="left"/>
    </xf>
    <xf numFmtId="49" fontId="28" fillId="2" borderId="3" xfId="0" applyNumberFormat="1" applyFont="1" applyFill="1" applyBorder="1" applyAlignment="1">
      <alignment horizontal="left"/>
    </xf>
    <xf numFmtId="49" fontId="28" fillId="0" borderId="2" xfId="0" applyNumberFormat="1" applyFont="1" applyFill="1" applyBorder="1" applyAlignment="1" applyProtection="1">
      <alignment horizontal="left"/>
      <protection locked="0"/>
    </xf>
    <xf numFmtId="0" fontId="19" fillId="0" borderId="3" xfId="0" applyFont="1" applyBorder="1"/>
    <xf numFmtId="0" fontId="34" fillId="0" borderId="0" xfId="0" applyFont="1"/>
    <xf numFmtId="49" fontId="6" fillId="2" borderId="5" xfId="0" applyNumberFormat="1" applyFont="1" applyFill="1" applyBorder="1" applyAlignment="1">
      <alignment horizontal="left" vertical="center"/>
    </xf>
    <xf numFmtId="49" fontId="6" fillId="2" borderId="39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24" xfId="0" applyNumberFormat="1" applyFont="1" applyFill="1" applyBorder="1" applyAlignment="1">
      <alignment horizontal="center" vertical="center" wrapText="1"/>
    </xf>
    <xf numFmtId="49" fontId="15" fillId="3" borderId="44" xfId="0" applyNumberFormat="1" applyFont="1" applyFill="1" applyBorder="1" applyAlignment="1">
      <alignment horizontal="left" vertical="center"/>
    </xf>
    <xf numFmtId="3" fontId="15" fillId="3" borderId="10" xfId="0" applyNumberFormat="1" applyFont="1" applyFill="1" applyBorder="1" applyAlignment="1">
      <alignment horizontal="center" vertical="center"/>
    </xf>
    <xf numFmtId="49" fontId="15" fillId="0" borderId="41" xfId="0" applyNumberFormat="1" applyFont="1" applyFill="1" applyBorder="1" applyAlignment="1">
      <alignment horizontal="left" vertical="center" indent="1"/>
    </xf>
    <xf numFmtId="49" fontId="15" fillId="0" borderId="41" xfId="0" applyNumberFormat="1" applyFont="1" applyFill="1" applyBorder="1" applyAlignment="1">
      <alignment horizontal="left" vertical="center" indent="2"/>
    </xf>
    <xf numFmtId="49" fontId="15" fillId="3" borderId="41" xfId="0" applyNumberFormat="1" applyFont="1" applyFill="1" applyBorder="1" applyAlignment="1">
      <alignment horizontal="left" vertical="center"/>
    </xf>
    <xf numFmtId="49" fontId="15" fillId="0" borderId="41" xfId="0" applyNumberFormat="1" applyFont="1" applyFill="1" applyBorder="1" applyAlignment="1">
      <alignment horizontal="left" vertical="center"/>
    </xf>
    <xf numFmtId="49" fontId="15" fillId="3" borderId="8" xfId="0" applyNumberFormat="1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 indent="1"/>
    </xf>
    <xf numFmtId="0" fontId="15" fillId="0" borderId="0" xfId="0" applyFont="1" applyAlignment="1">
      <alignment horizontal="center" vertical="center"/>
    </xf>
    <xf numFmtId="49" fontId="15" fillId="3" borderId="2" xfId="0" applyNumberFormat="1" applyFont="1" applyFill="1" applyBorder="1" applyAlignment="1">
      <alignment horizontal="left" vertical="center"/>
    </xf>
    <xf numFmtId="49" fontId="15" fillId="0" borderId="5" xfId="0" applyNumberFormat="1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8" fillId="2" borderId="5" xfId="0" applyNumberFormat="1" applyFont="1" applyFill="1" applyBorder="1" applyAlignment="1">
      <alignment horizontal="left" vertical="center"/>
    </xf>
    <xf numFmtId="49" fontId="28" fillId="2" borderId="38" xfId="0" applyNumberFormat="1" applyFont="1" applyFill="1" applyBorder="1" applyAlignment="1">
      <alignment horizontal="left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/>
    </xf>
    <xf numFmtId="0" fontId="15" fillId="3" borderId="45" xfId="0" applyFont="1" applyFill="1" applyBorder="1" applyAlignment="1" applyProtection="1">
      <alignment horizontal="center" vertical="center"/>
    </xf>
    <xf numFmtId="0" fontId="15" fillId="3" borderId="46" xfId="0" applyFont="1" applyFill="1" applyBorder="1" applyAlignment="1" applyProtection="1">
      <alignment horizontal="center" vertical="center"/>
    </xf>
    <xf numFmtId="0" fontId="28" fillId="3" borderId="5" xfId="0" applyFont="1" applyFill="1" applyBorder="1" applyAlignment="1">
      <alignment horizontal="left" vertical="center"/>
    </xf>
    <xf numFmtId="49" fontId="0" fillId="0" borderId="2" xfId="0" applyNumberFormat="1" applyBorder="1" applyAlignment="1" applyProtection="1">
      <alignment horizontal="left" vertical="center"/>
      <protection locked="0"/>
    </xf>
    <xf numFmtId="49" fontId="0" fillId="0" borderId="3" xfId="0" applyNumberFormat="1" applyBorder="1" applyAlignment="1" applyProtection="1">
      <alignment horizontal="left" vertical="center"/>
      <protection locked="0"/>
    </xf>
    <xf numFmtId="49" fontId="31" fillId="0" borderId="2" xfId="0" applyNumberFormat="1" applyFont="1" applyFill="1" applyBorder="1" applyAlignment="1" applyProtection="1">
      <alignment horizontal="left" vertical="center"/>
      <protection locked="0"/>
    </xf>
    <xf numFmtId="49" fontId="31" fillId="0" borderId="3" xfId="0" applyNumberFormat="1" applyFont="1" applyFill="1" applyBorder="1" applyAlignment="1" applyProtection="1">
      <alignment horizontal="left" vertical="center"/>
      <protection locked="0"/>
    </xf>
    <xf numFmtId="0" fontId="40" fillId="0" borderId="0" xfId="0" applyFont="1" applyAlignment="1">
      <alignment vertical="center"/>
    </xf>
    <xf numFmtId="49" fontId="28" fillId="2" borderId="1" xfId="0" applyNumberFormat="1" applyFont="1" applyFill="1" applyBorder="1" applyAlignment="1">
      <alignment horizontal="left" vertical="center"/>
    </xf>
    <xf numFmtId="49" fontId="6" fillId="2" borderId="47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2" borderId="30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15" fillId="0" borderId="41" xfId="0" applyNumberFormat="1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 applyProtection="1">
      <alignment horizontal="center" vertical="center"/>
      <protection locked="0"/>
    </xf>
    <xf numFmtId="3" fontId="15" fillId="0" borderId="33" xfId="0" applyNumberFormat="1" applyFont="1" applyFill="1" applyBorder="1" applyAlignment="1" applyProtection="1">
      <alignment horizontal="center" vertical="center"/>
      <protection locked="0"/>
    </xf>
    <xf numFmtId="10" fontId="15" fillId="0" borderId="33" xfId="0" applyNumberFormat="1" applyFont="1" applyFill="1" applyBorder="1" applyAlignment="1" applyProtection="1">
      <alignment horizontal="center" vertical="center"/>
      <protection locked="0"/>
    </xf>
    <xf numFmtId="0" fontId="15" fillId="0" borderId="33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49" fontId="15" fillId="0" borderId="8" xfId="0" applyNumberFormat="1" applyFont="1" applyFill="1" applyBorder="1" applyAlignment="1">
      <alignment horizontal="center" vertical="center"/>
    </xf>
    <xf numFmtId="3" fontId="15" fillId="0" borderId="18" xfId="0" applyNumberFormat="1" applyFont="1" applyFill="1" applyBorder="1" applyAlignment="1" applyProtection="1">
      <alignment horizontal="center" vertical="center"/>
      <protection locked="0"/>
    </xf>
    <xf numFmtId="3" fontId="15" fillId="0" borderId="48" xfId="0" applyNumberFormat="1" applyFont="1" applyFill="1" applyBorder="1" applyAlignment="1" applyProtection="1">
      <alignment horizontal="center" vertical="center"/>
      <protection locked="0"/>
    </xf>
    <xf numFmtId="10" fontId="15" fillId="0" borderId="48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49" fontId="6" fillId="2" borderId="21" xfId="0" applyNumberFormat="1" applyFont="1" applyFill="1" applyBorder="1" applyAlignment="1">
      <alignment horizontal="center" vertical="center" wrapText="1"/>
    </xf>
    <xf numFmtId="49" fontId="6" fillId="2" borderId="49" xfId="0" applyNumberFormat="1" applyFont="1" applyFill="1" applyBorder="1" applyAlignment="1">
      <alignment horizontal="center" vertical="center" wrapText="1"/>
    </xf>
    <xf numFmtId="49" fontId="6" fillId="2" borderId="22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3" fontId="15" fillId="0" borderId="50" xfId="0" applyNumberFormat="1" applyFont="1" applyFill="1" applyBorder="1" applyAlignment="1" applyProtection="1">
      <alignment horizontal="center" vertical="center"/>
      <protection locked="0"/>
    </xf>
    <xf numFmtId="3" fontId="15" fillId="0" borderId="29" xfId="0" applyNumberFormat="1" applyFont="1" applyFill="1" applyBorder="1" applyAlignment="1" applyProtection="1">
      <alignment horizontal="center" vertical="center"/>
      <protection locked="0"/>
    </xf>
    <xf numFmtId="10" fontId="15" fillId="0" borderId="29" xfId="0" applyNumberFormat="1" applyFont="1" applyFill="1" applyBorder="1" applyAlignment="1" applyProtection="1">
      <alignment horizontal="center" vertical="center"/>
      <protection locked="0"/>
    </xf>
    <xf numFmtId="0" fontId="15" fillId="0" borderId="29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49" fontId="15" fillId="0" borderId="14" xfId="0" applyNumberFormat="1" applyFont="1" applyFill="1" applyBorder="1" applyAlignment="1">
      <alignment horizontal="center" vertical="center"/>
    </xf>
    <xf numFmtId="3" fontId="15" fillId="0" borderId="32" xfId="0" applyNumberFormat="1" applyFont="1" applyFill="1" applyBorder="1" applyAlignment="1" applyProtection="1">
      <alignment horizontal="center" vertical="center"/>
      <protection locked="0"/>
    </xf>
    <xf numFmtId="49" fontId="15" fillId="0" borderId="17" xfId="0" applyNumberFormat="1" applyFont="1" applyFill="1" applyBorder="1" applyAlignment="1">
      <alignment horizontal="center" vertical="center"/>
    </xf>
    <xf numFmtId="3" fontId="15" fillId="0" borderId="27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left"/>
    </xf>
    <xf numFmtId="0" fontId="1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6" fillId="2" borderId="55" xfId="0" applyNumberFormat="1" applyFont="1" applyFill="1" applyBorder="1" applyAlignment="1">
      <alignment horizontal="center" vertical="center" textRotation="180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24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center"/>
      <protection locked="0"/>
    </xf>
    <xf numFmtId="49" fontId="15" fillId="0" borderId="56" xfId="0" applyNumberFormat="1" applyFont="1" applyFill="1" applyBorder="1" applyAlignment="1" applyProtection="1">
      <alignment horizontal="left" wrapText="1"/>
      <protection locked="0"/>
    </xf>
    <xf numFmtId="4" fontId="15" fillId="0" borderId="42" xfId="0" applyNumberFormat="1" applyFont="1" applyFill="1" applyBorder="1" applyAlignment="1" applyProtection="1">
      <alignment horizontal="right"/>
      <protection locked="0"/>
    </xf>
    <xf numFmtId="166" fontId="15" fillId="0" borderId="11" xfId="0" applyNumberFormat="1" applyFont="1" applyFill="1" applyBorder="1" applyAlignment="1" applyProtection="1">
      <alignment horizontal="right"/>
      <protection locked="0"/>
    </xf>
    <xf numFmtId="4" fontId="15" fillId="2" borderId="42" xfId="0" applyNumberFormat="1" applyFont="1" applyFill="1" applyBorder="1" applyAlignment="1" applyProtection="1">
      <alignment horizontal="right"/>
    </xf>
    <xf numFmtId="4" fontId="15" fillId="2" borderId="42" xfId="0" applyNumberFormat="1" applyFont="1" applyFill="1" applyBorder="1" applyAlignment="1">
      <alignment horizontal="right"/>
    </xf>
    <xf numFmtId="4" fontId="15" fillId="2" borderId="11" xfId="0" applyNumberFormat="1" applyFont="1" applyFill="1" applyBorder="1" applyAlignment="1">
      <alignment horizontal="right"/>
    </xf>
    <xf numFmtId="49" fontId="15" fillId="0" borderId="41" xfId="0" applyNumberFormat="1" applyFont="1" applyFill="1" applyBorder="1" applyAlignment="1" applyProtection="1">
      <alignment horizontal="center"/>
      <protection locked="0"/>
    </xf>
    <xf numFmtId="49" fontId="15" fillId="0" borderId="41" xfId="0" applyNumberFormat="1" applyFont="1" applyFill="1" applyBorder="1" applyAlignment="1" applyProtection="1">
      <alignment horizontal="left" wrapText="1"/>
      <protection locked="0"/>
    </xf>
    <xf numFmtId="49" fontId="15" fillId="0" borderId="14" xfId="0" applyNumberFormat="1" applyFont="1" applyFill="1" applyBorder="1" applyAlignment="1" applyProtection="1">
      <alignment horizontal="center"/>
      <protection locked="0"/>
    </xf>
    <xf numFmtId="4" fontId="15" fillId="0" borderId="43" xfId="0" applyNumberFormat="1" applyFont="1" applyFill="1" applyBorder="1" applyAlignment="1" applyProtection="1">
      <alignment horizontal="right"/>
      <protection locked="0"/>
    </xf>
    <xf numFmtId="166" fontId="15" fillId="0" borderId="14" xfId="0" applyNumberFormat="1" applyFont="1" applyFill="1" applyBorder="1" applyAlignment="1" applyProtection="1">
      <alignment horizontal="right"/>
      <protection locked="0"/>
    </xf>
    <xf numFmtId="4" fontId="15" fillId="2" borderId="43" xfId="0" applyNumberFormat="1" applyFont="1" applyFill="1" applyBorder="1" applyAlignment="1" applyProtection="1">
      <alignment horizontal="right"/>
    </xf>
    <xf numFmtId="4" fontId="15" fillId="2" borderId="53" xfId="0" applyNumberFormat="1" applyFont="1" applyFill="1" applyBorder="1" applyAlignment="1">
      <alignment horizontal="right"/>
    </xf>
    <xf numFmtId="4" fontId="15" fillId="2" borderId="10" xfId="0" applyNumberFormat="1" applyFont="1" applyFill="1" applyBorder="1" applyAlignment="1">
      <alignment horizontal="right"/>
    </xf>
    <xf numFmtId="4" fontId="15" fillId="0" borderId="53" xfId="0" applyNumberFormat="1" applyFont="1" applyFill="1" applyBorder="1" applyAlignment="1" applyProtection="1">
      <alignment horizontal="right"/>
      <protection locked="0"/>
    </xf>
    <xf numFmtId="4" fontId="15" fillId="2" borderId="14" xfId="0" applyNumberFormat="1" applyFont="1" applyFill="1" applyBorder="1" applyAlignment="1">
      <alignment horizontal="right"/>
    </xf>
    <xf numFmtId="49" fontId="15" fillId="0" borderId="8" xfId="0" applyNumberFormat="1" applyFont="1" applyFill="1" applyBorder="1" applyAlignment="1" applyProtection="1">
      <alignment horizontal="center"/>
      <protection locked="0"/>
    </xf>
    <xf numFmtId="49" fontId="15" fillId="0" borderId="8" xfId="0" applyNumberFormat="1" applyFont="1" applyFill="1" applyBorder="1" applyAlignment="1" applyProtection="1">
      <alignment horizontal="left" wrapText="1"/>
      <protection locked="0"/>
    </xf>
    <xf numFmtId="49" fontId="15" fillId="0" borderId="17" xfId="0" applyNumberFormat="1" applyFont="1" applyFill="1" applyBorder="1" applyAlignment="1" applyProtection="1">
      <alignment horizontal="center"/>
      <protection locked="0"/>
    </xf>
    <xf numFmtId="4" fontId="15" fillId="0" borderId="26" xfId="0" applyNumberFormat="1" applyFont="1" applyFill="1" applyBorder="1" applyAlignment="1" applyProtection="1">
      <alignment horizontal="right"/>
      <protection locked="0"/>
    </xf>
    <xf numFmtId="166" fontId="15" fillId="0" borderId="17" xfId="0" applyNumberFormat="1" applyFont="1" applyFill="1" applyBorder="1" applyAlignment="1" applyProtection="1">
      <alignment horizontal="right"/>
      <protection locked="0"/>
    </xf>
    <xf numFmtId="4" fontId="15" fillId="2" borderId="26" xfId="0" applyNumberFormat="1" applyFont="1" applyFill="1" applyBorder="1" applyAlignment="1" applyProtection="1">
      <alignment horizontal="right"/>
    </xf>
    <xf numFmtId="4" fontId="15" fillId="2" borderId="26" xfId="0" applyNumberFormat="1" applyFont="1" applyFill="1" applyBorder="1" applyAlignment="1">
      <alignment horizontal="right"/>
    </xf>
    <xf numFmtId="4" fontId="15" fillId="2" borderId="17" xfId="0" applyNumberFormat="1" applyFont="1" applyFill="1" applyBorder="1" applyAlignment="1">
      <alignment horizontal="right"/>
    </xf>
    <xf numFmtId="4" fontId="18" fillId="4" borderId="5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/>
    </xf>
    <xf numFmtId="0" fontId="15" fillId="5" borderId="0" xfId="0" applyFont="1" applyFill="1"/>
    <xf numFmtId="0" fontId="6" fillId="5" borderId="0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15" fillId="3" borderId="24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49" fontId="6" fillId="2" borderId="24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/>
      <protection locked="0"/>
    </xf>
    <xf numFmtId="49" fontId="15" fillId="0" borderId="42" xfId="0" applyNumberFormat="1" applyFont="1" applyFill="1" applyBorder="1" applyAlignment="1" applyProtection="1">
      <alignment horizontal="left"/>
      <protection locked="0"/>
    </xf>
    <xf numFmtId="49" fontId="15" fillId="0" borderId="11" xfId="0" applyNumberFormat="1" applyFont="1" applyFill="1" applyBorder="1" applyAlignment="1" applyProtection="1">
      <alignment horizontal="left" wrapText="1"/>
      <protection locked="0"/>
    </xf>
    <xf numFmtId="4" fontId="15" fillId="0" borderId="11" xfId="0" applyNumberFormat="1" applyFont="1" applyFill="1" applyBorder="1" applyProtection="1">
      <protection locked="0"/>
    </xf>
    <xf numFmtId="4" fontId="15" fillId="0" borderId="42" xfId="0" applyNumberFormat="1" applyFont="1" applyFill="1" applyBorder="1" applyProtection="1">
      <protection locked="0"/>
    </xf>
    <xf numFmtId="3" fontId="15" fillId="0" borderId="11" xfId="0" applyNumberFormat="1" applyFont="1" applyFill="1" applyBorder="1" applyAlignment="1" applyProtection="1">
      <alignment horizontal="center"/>
      <protection locked="0"/>
    </xf>
    <xf numFmtId="3" fontId="15" fillId="0" borderId="42" xfId="0" applyNumberFormat="1" applyFont="1" applyFill="1" applyBorder="1" applyAlignment="1" applyProtection="1">
      <alignment horizontal="center"/>
      <protection locked="0"/>
    </xf>
    <xf numFmtId="4" fontId="15" fillId="2" borderId="11" xfId="0" applyNumberFormat="1" applyFont="1" applyFill="1" applyBorder="1" applyAlignment="1" applyProtection="1">
      <alignment horizontal="right"/>
    </xf>
    <xf numFmtId="0" fontId="15" fillId="0" borderId="14" xfId="0" applyFont="1" applyFill="1" applyBorder="1" applyAlignment="1" applyProtection="1">
      <alignment horizontal="center"/>
      <protection locked="0"/>
    </xf>
    <xf numFmtId="49" fontId="15" fillId="0" borderId="43" xfId="0" applyNumberFormat="1" applyFont="1" applyFill="1" applyBorder="1" applyAlignment="1" applyProtection="1">
      <alignment horizontal="left"/>
      <protection locked="0"/>
    </xf>
    <xf numFmtId="49" fontId="15" fillId="0" borderId="14" xfId="0" applyNumberFormat="1" applyFont="1" applyFill="1" applyBorder="1" applyAlignment="1" applyProtection="1">
      <alignment horizontal="left" wrapText="1"/>
      <protection locked="0"/>
    </xf>
    <xf numFmtId="4" fontId="15" fillId="0" borderId="14" xfId="0" applyNumberFormat="1" applyFont="1" applyFill="1" applyBorder="1" applyProtection="1">
      <protection locked="0"/>
    </xf>
    <xf numFmtId="4" fontId="15" fillId="0" borderId="43" xfId="0" applyNumberFormat="1" applyFont="1" applyFill="1" applyBorder="1" applyProtection="1">
      <protection locked="0"/>
    </xf>
    <xf numFmtId="3" fontId="15" fillId="0" borderId="14" xfId="0" applyNumberFormat="1" applyFont="1" applyFill="1" applyBorder="1" applyAlignment="1" applyProtection="1">
      <alignment horizontal="center"/>
      <protection locked="0"/>
    </xf>
    <xf numFmtId="3" fontId="15" fillId="0" borderId="43" xfId="0" applyNumberFormat="1" applyFont="1" applyFill="1" applyBorder="1" applyAlignment="1" applyProtection="1">
      <alignment horizontal="center"/>
      <protection locked="0"/>
    </xf>
    <xf numFmtId="4" fontId="15" fillId="2" borderId="14" xfId="0" applyNumberFormat="1" applyFont="1" applyFill="1" applyBorder="1" applyAlignment="1" applyProtection="1">
      <alignment horizontal="right"/>
    </xf>
    <xf numFmtId="49" fontId="15" fillId="0" borderId="14" xfId="0" applyNumberFormat="1" applyFont="1" applyFill="1" applyBorder="1" applyAlignment="1" applyProtection="1">
      <alignment horizontal="center" wrapText="1"/>
      <protection locked="0"/>
    </xf>
    <xf numFmtId="0" fontId="15" fillId="0" borderId="17" xfId="0" applyFont="1" applyFill="1" applyBorder="1" applyAlignment="1" applyProtection="1">
      <alignment horizontal="center"/>
      <protection locked="0"/>
    </xf>
    <xf numFmtId="49" fontId="15" fillId="0" borderId="26" xfId="0" applyNumberFormat="1" applyFont="1" applyFill="1" applyBorder="1" applyAlignment="1" applyProtection="1">
      <alignment horizontal="left"/>
      <protection locked="0"/>
    </xf>
    <xf numFmtId="49" fontId="15" fillId="0" borderId="17" xfId="0" applyNumberFormat="1" applyFont="1" applyFill="1" applyBorder="1" applyAlignment="1" applyProtection="1">
      <alignment horizontal="left" wrapText="1"/>
      <protection locked="0"/>
    </xf>
    <xf numFmtId="4" fontId="15" fillId="0" borderId="17" xfId="0" applyNumberFormat="1" applyFont="1" applyFill="1" applyBorder="1" applyProtection="1">
      <protection locked="0"/>
    </xf>
    <xf numFmtId="4" fontId="15" fillId="0" borderId="26" xfId="0" applyNumberFormat="1" applyFont="1" applyFill="1" applyBorder="1" applyProtection="1">
      <protection locked="0"/>
    </xf>
    <xf numFmtId="3" fontId="15" fillId="0" borderId="17" xfId="0" applyNumberFormat="1" applyFont="1" applyFill="1" applyBorder="1" applyAlignment="1" applyProtection="1">
      <alignment horizontal="center"/>
      <protection locked="0"/>
    </xf>
    <xf numFmtId="3" fontId="15" fillId="0" borderId="26" xfId="0" applyNumberFormat="1" applyFont="1" applyFill="1" applyBorder="1" applyAlignment="1" applyProtection="1">
      <alignment horizontal="center"/>
      <protection locked="0"/>
    </xf>
    <xf numFmtId="4" fontId="15" fillId="2" borderId="17" xfId="0" applyNumberFormat="1" applyFont="1" applyFill="1" applyBorder="1" applyAlignment="1" applyProtection="1">
      <alignment horizontal="right"/>
    </xf>
    <xf numFmtId="4" fontId="18" fillId="4" borderId="5" xfId="0" applyNumberFormat="1" applyFont="1" applyFill="1" applyBorder="1" applyProtection="1"/>
    <xf numFmtId="0" fontId="6" fillId="2" borderId="5" xfId="0" applyFont="1" applyFill="1" applyBorder="1" applyAlignment="1">
      <alignment vertical="center"/>
    </xf>
    <xf numFmtId="49" fontId="15" fillId="0" borderId="5" xfId="0" applyNumberFormat="1" applyFont="1" applyFill="1" applyBorder="1" applyProtection="1">
      <protection locked="0"/>
    </xf>
    <xf numFmtId="0" fontId="44" fillId="6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 vertical="center" wrapText="1"/>
    </xf>
    <xf numFmtId="49" fontId="42" fillId="0" borderId="5" xfId="0" applyNumberFormat="1" applyFont="1" applyFill="1" applyBorder="1" applyAlignment="1">
      <alignment horizontal="left" vertical="center" wrapText="1"/>
    </xf>
    <xf numFmtId="49" fontId="42" fillId="0" borderId="5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Border="1"/>
    <xf numFmtId="0" fontId="28" fillId="0" borderId="0" xfId="0" applyFont="1" applyFill="1" applyBorder="1" applyAlignment="1">
      <alignment horizontal="left" vertical="center" wrapText="1"/>
    </xf>
    <xf numFmtId="49" fontId="42" fillId="0" borderId="0" xfId="0" applyNumberFormat="1" applyFont="1" applyFill="1" applyBorder="1" applyAlignment="1">
      <alignment horizontal="left" vertical="center" wrapText="1"/>
    </xf>
    <xf numFmtId="49" fontId="42" fillId="0" borderId="0" xfId="0" applyNumberFormat="1" applyFont="1" applyFill="1" applyBorder="1" applyAlignment="1" applyProtection="1">
      <alignment horizontal="right" wrapText="1"/>
      <protection locked="0"/>
    </xf>
    <xf numFmtId="0" fontId="44" fillId="0" borderId="0" xfId="0" applyNumberFormat="1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47" fillId="8" borderId="4" xfId="0" applyFont="1" applyFill="1" applyBorder="1" applyAlignment="1">
      <alignment wrapText="1"/>
    </xf>
    <xf numFmtId="49" fontId="54" fillId="0" borderId="5" xfId="0" applyNumberFormat="1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vertical="center" wrapText="1"/>
    </xf>
    <xf numFmtId="49" fontId="42" fillId="0" borderId="0" xfId="0" applyNumberFormat="1" applyFont="1" applyFill="1" applyBorder="1" applyAlignment="1">
      <alignment horizontal="center" vertical="center" wrapText="1"/>
    </xf>
    <xf numFmtId="0" fontId="19" fillId="0" borderId="56" xfId="0" applyFont="1" applyBorder="1" applyAlignment="1">
      <alignment wrapText="1"/>
    </xf>
    <xf numFmtId="0" fontId="19" fillId="0" borderId="41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32" fillId="4" borderId="2" xfId="0" applyFont="1" applyFill="1" applyBorder="1" applyAlignment="1">
      <alignment horizontal="center" wrapText="1"/>
    </xf>
    <xf numFmtId="0" fontId="23" fillId="0" borderId="0" xfId="0" applyFont="1" applyAlignment="1">
      <alignment horizontal="right"/>
    </xf>
    <xf numFmtId="49" fontId="6" fillId="5" borderId="36" xfId="0" applyNumberFormat="1" applyFont="1" applyFill="1" applyBorder="1" applyAlignment="1" applyProtection="1">
      <alignment horizontal="center" vertical="center" wrapText="1"/>
    </xf>
    <xf numFmtId="49" fontId="6" fillId="5" borderId="35" xfId="0" applyNumberFormat="1" applyFont="1" applyFill="1" applyBorder="1" applyAlignment="1" applyProtection="1">
      <alignment horizontal="center" vertical="center" wrapText="1"/>
    </xf>
    <xf numFmtId="49" fontId="6" fillId="5" borderId="50" xfId="0" applyNumberFormat="1" applyFont="1" applyFill="1" applyBorder="1" applyAlignment="1" applyProtection="1">
      <alignment horizontal="center" vertical="center" wrapText="1"/>
    </xf>
    <xf numFmtId="0" fontId="59" fillId="0" borderId="14" xfId="0" applyFont="1" applyBorder="1" applyAlignment="1">
      <alignment horizontal="center"/>
    </xf>
    <xf numFmtId="49" fontId="15" fillId="0" borderId="57" xfId="0" applyNumberFormat="1" applyFont="1" applyFill="1" applyBorder="1" applyAlignment="1" applyProtection="1">
      <alignment horizontal="left"/>
      <protection locked="0"/>
    </xf>
    <xf numFmtId="49" fontId="15" fillId="0" borderId="45" xfId="0" applyNumberFormat="1" applyFont="1" applyFill="1" applyBorder="1" applyAlignment="1" applyProtection="1">
      <alignment horizontal="left"/>
      <protection locked="0"/>
    </xf>
    <xf numFmtId="49" fontId="15" fillId="0" borderId="46" xfId="0" applyNumberFormat="1" applyFont="1" applyFill="1" applyBorder="1" applyAlignment="1" applyProtection="1">
      <alignment horizontal="left"/>
      <protection locked="0"/>
    </xf>
    <xf numFmtId="49" fontId="48" fillId="2" borderId="2" xfId="0" applyNumberFormat="1" applyFont="1" applyFill="1" applyBorder="1" applyAlignment="1">
      <alignment horizontal="center" vertical="center"/>
    </xf>
    <xf numFmtId="49" fontId="48" fillId="2" borderId="5" xfId="0" applyNumberFormat="1" applyFont="1" applyFill="1" applyBorder="1" applyAlignment="1">
      <alignment horizontal="center" vertical="center" wrapText="1"/>
    </xf>
    <xf numFmtId="49" fontId="48" fillId="2" borderId="24" xfId="0" applyNumberFormat="1" applyFont="1" applyFill="1" applyBorder="1" applyAlignment="1">
      <alignment horizontal="center" vertical="center" wrapText="1"/>
    </xf>
    <xf numFmtId="49" fontId="27" fillId="3" borderId="44" xfId="0" applyNumberFormat="1" applyFont="1" applyFill="1" applyBorder="1" applyAlignment="1">
      <alignment horizontal="left" vertical="center"/>
    </xf>
    <xf numFmtId="164" fontId="27" fillId="3" borderId="10" xfId="0" applyNumberFormat="1" applyFont="1" applyFill="1" applyBorder="1" applyAlignment="1">
      <alignment horizontal="center" vertical="center"/>
    </xf>
    <xf numFmtId="164" fontId="27" fillId="3" borderId="53" xfId="0" applyNumberFormat="1" applyFont="1" applyFill="1" applyBorder="1" applyAlignment="1">
      <alignment horizontal="center" vertical="center"/>
    </xf>
    <xf numFmtId="49" fontId="27" fillId="0" borderId="10" xfId="0" applyNumberFormat="1" applyFont="1" applyFill="1" applyBorder="1" applyAlignment="1">
      <alignment horizontal="left" vertical="center" wrapText="1"/>
    </xf>
    <xf numFmtId="49" fontId="27" fillId="0" borderId="41" xfId="0" applyNumberFormat="1" applyFont="1" applyFill="1" applyBorder="1" applyAlignment="1">
      <alignment horizontal="left" vertical="center" indent="1"/>
    </xf>
    <xf numFmtId="164" fontId="27" fillId="2" borderId="14" xfId="0" applyNumberFormat="1" applyFont="1" applyFill="1" applyBorder="1" applyAlignment="1">
      <alignment horizontal="center" vertical="center"/>
    </xf>
    <xf numFmtId="164" fontId="27" fillId="2" borderId="43" xfId="0" applyNumberFormat="1" applyFont="1" applyFill="1" applyBorder="1" applyAlignment="1">
      <alignment horizontal="center" vertical="center"/>
    </xf>
    <xf numFmtId="49" fontId="27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27" fillId="0" borderId="41" xfId="0" applyNumberFormat="1" applyFont="1" applyFill="1" applyBorder="1" applyAlignment="1">
      <alignment horizontal="left" vertical="center" indent="2"/>
    </xf>
    <xf numFmtId="49" fontId="27" fillId="3" borderId="41" xfId="0" applyNumberFormat="1" applyFont="1" applyFill="1" applyBorder="1" applyAlignment="1">
      <alignment horizontal="left" vertical="center"/>
    </xf>
    <xf numFmtId="164" fontId="27" fillId="3" borderId="14" xfId="0" applyNumberFormat="1" applyFont="1" applyFill="1" applyBorder="1" applyAlignment="1">
      <alignment horizontal="center" vertical="center"/>
    </xf>
    <xf numFmtId="164" fontId="27" fillId="3" borderId="43" xfId="0" applyNumberFormat="1" applyFont="1" applyFill="1" applyBorder="1" applyAlignment="1">
      <alignment horizontal="center" vertical="center"/>
    </xf>
    <xf numFmtId="49" fontId="27" fillId="0" borderId="14" xfId="0" applyNumberFormat="1" applyFont="1" applyFill="1" applyBorder="1" applyAlignment="1">
      <alignment horizontal="left" vertical="center" wrapText="1"/>
    </xf>
    <xf numFmtId="49" fontId="27" fillId="0" borderId="41" xfId="0" applyNumberFormat="1" applyFont="1" applyFill="1" applyBorder="1" applyAlignment="1">
      <alignment horizontal="left" vertical="center"/>
    </xf>
    <xf numFmtId="164" fontId="27" fillId="3" borderId="14" xfId="0" applyNumberFormat="1" applyFont="1" applyFill="1" applyBorder="1" applyAlignment="1" applyProtection="1">
      <alignment horizontal="center" vertical="center"/>
    </xf>
    <xf numFmtId="164" fontId="27" fillId="3" borderId="43" xfId="0" applyNumberFormat="1" applyFont="1" applyFill="1" applyBorder="1" applyAlignment="1" applyProtection="1">
      <alignment horizontal="center" vertical="center"/>
    </xf>
    <xf numFmtId="49" fontId="27" fillId="3" borderId="14" xfId="0" applyNumberFormat="1" applyFont="1" applyFill="1" applyBorder="1" applyAlignment="1" applyProtection="1">
      <alignment horizontal="center" vertical="center" wrapText="1"/>
    </xf>
    <xf numFmtId="49" fontId="27" fillId="3" borderId="8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 applyProtection="1">
      <alignment horizontal="center" vertical="center"/>
      <protection locked="0"/>
    </xf>
    <xf numFmtId="10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Alignment="1">
      <alignment horizontal="right" wrapText="1" shrinkToFit="1"/>
    </xf>
    <xf numFmtId="0" fontId="40" fillId="0" borderId="0" xfId="0" applyFont="1" applyAlignment="1">
      <alignment horizontal="right" vertical="center"/>
    </xf>
    <xf numFmtId="0" fontId="59" fillId="0" borderId="0" xfId="0" applyFont="1" applyAlignment="1">
      <alignment horizontal="center"/>
    </xf>
    <xf numFmtId="4" fontId="27" fillId="3" borderId="10" xfId="0" applyNumberFormat="1" applyFont="1" applyFill="1" applyBorder="1" applyAlignment="1">
      <alignment horizontal="center" vertical="center"/>
    </xf>
    <xf numFmtId="4" fontId="27" fillId="2" borderId="14" xfId="0" applyNumberFormat="1" applyFont="1" applyFill="1" applyBorder="1" applyAlignment="1">
      <alignment horizontal="center" vertical="center"/>
    </xf>
    <xf numFmtId="4" fontId="27" fillId="2" borderId="14" xfId="0" applyNumberFormat="1" applyFont="1" applyFill="1" applyBorder="1" applyAlignment="1" applyProtection="1">
      <alignment horizontal="center" vertical="center"/>
      <protection locked="0"/>
    </xf>
    <xf numFmtId="4" fontId="27" fillId="0" borderId="14" xfId="0" applyNumberFormat="1" applyFont="1" applyFill="1" applyBorder="1" applyAlignment="1" applyProtection="1">
      <alignment horizontal="center" vertical="center"/>
      <protection locked="0"/>
    </xf>
    <xf numFmtId="4" fontId="27" fillId="0" borderId="43" xfId="0" applyNumberFormat="1" applyFont="1" applyFill="1" applyBorder="1" applyAlignment="1" applyProtection="1">
      <alignment horizontal="center" vertical="center"/>
      <protection locked="0"/>
    </xf>
    <xf numFmtId="4" fontId="27" fillId="3" borderId="14" xfId="0" applyNumberFormat="1" applyFont="1" applyFill="1" applyBorder="1" applyAlignment="1">
      <alignment horizontal="center" vertical="center"/>
    </xf>
    <xf numFmtId="4" fontId="27" fillId="3" borderId="14" xfId="0" applyNumberFormat="1" applyFont="1" applyFill="1" applyBorder="1" applyAlignment="1" applyProtection="1">
      <alignment horizontal="center" vertical="center"/>
    </xf>
    <xf numFmtId="4" fontId="27" fillId="0" borderId="14" xfId="0" applyNumberFormat="1" applyFont="1" applyFill="1" applyBorder="1" applyAlignment="1" applyProtection="1">
      <alignment horizontal="center" vertical="center"/>
    </xf>
    <xf numFmtId="4" fontId="27" fillId="0" borderId="43" xfId="0" applyNumberFormat="1" applyFont="1" applyFill="1" applyBorder="1" applyAlignment="1" applyProtection="1">
      <alignment horizontal="center" vertical="center"/>
    </xf>
    <xf numFmtId="4" fontId="27" fillId="2" borderId="17" xfId="0" applyNumberFormat="1" applyFont="1" applyFill="1" applyBorder="1" applyAlignment="1" applyProtection="1">
      <alignment horizontal="center" vertical="center"/>
    </xf>
    <xf numFmtId="4" fontId="27" fillId="2" borderId="26" xfId="0" applyNumberFormat="1" applyFont="1" applyFill="1" applyBorder="1" applyAlignment="1" applyProtection="1">
      <alignment horizontal="center" vertical="center"/>
    </xf>
    <xf numFmtId="4" fontId="27" fillId="0" borderId="17" xfId="0" applyNumberFormat="1" applyFont="1" applyFill="1" applyBorder="1" applyAlignment="1" applyProtection="1">
      <alignment horizontal="center" vertical="center"/>
    </xf>
    <xf numFmtId="2" fontId="15" fillId="3" borderId="10" xfId="0" applyNumberFormat="1" applyFont="1" applyFill="1" applyBorder="1" applyAlignment="1">
      <alignment horizontal="center" vertical="center"/>
    </xf>
    <xf numFmtId="2" fontId="15" fillId="2" borderId="14" xfId="0" applyNumberFormat="1" applyFont="1" applyFill="1" applyBorder="1" applyAlignment="1">
      <alignment horizontal="center" vertical="center"/>
    </xf>
    <xf numFmtId="2" fontId="15" fillId="2" borderId="14" xfId="0" applyNumberFormat="1" applyFont="1" applyFill="1" applyBorder="1" applyAlignment="1" applyProtection="1">
      <alignment horizontal="center" vertical="center"/>
      <protection locked="0"/>
    </xf>
    <xf numFmtId="2" fontId="15" fillId="0" borderId="14" xfId="0" applyNumberFormat="1" applyFont="1" applyFill="1" applyBorder="1" applyAlignment="1" applyProtection="1">
      <alignment horizontal="center" vertical="center"/>
      <protection locked="0"/>
    </xf>
    <xf numFmtId="2" fontId="15" fillId="0" borderId="43" xfId="0" applyNumberFormat="1" applyFont="1" applyFill="1" applyBorder="1" applyAlignment="1" applyProtection="1">
      <alignment horizontal="center" vertical="center"/>
      <protection locked="0"/>
    </xf>
    <xf numFmtId="2" fontId="15" fillId="3" borderId="14" xfId="0" applyNumberFormat="1" applyFont="1" applyFill="1" applyBorder="1" applyAlignment="1">
      <alignment horizontal="center" vertical="center"/>
    </xf>
    <xf numFmtId="2" fontId="15" fillId="3" borderId="14" xfId="0" applyNumberFormat="1" applyFont="1" applyFill="1" applyBorder="1" applyAlignment="1" applyProtection="1">
      <alignment vertical="center"/>
    </xf>
    <xf numFmtId="2" fontId="15" fillId="3" borderId="43" xfId="0" applyNumberFormat="1" applyFont="1" applyFill="1" applyBorder="1" applyAlignment="1" applyProtection="1">
      <alignment horizontal="center" vertical="center"/>
    </xf>
    <xf numFmtId="2" fontId="15" fillId="3" borderId="17" xfId="0" applyNumberFormat="1" applyFont="1" applyFill="1" applyBorder="1" applyAlignment="1" applyProtection="1">
      <alignment vertical="center"/>
    </xf>
    <xf numFmtId="2" fontId="15" fillId="3" borderId="26" xfId="0" applyNumberFormat="1" applyFont="1" applyFill="1" applyBorder="1" applyAlignment="1" applyProtection="1">
      <alignment horizontal="center" vertical="center"/>
    </xf>
    <xf numFmtId="2" fontId="15" fillId="3" borderId="14" xfId="0" applyNumberFormat="1" applyFont="1" applyFill="1" applyBorder="1" applyAlignment="1" applyProtection="1">
      <alignment horizontal="center" vertical="center"/>
    </xf>
    <xf numFmtId="2" fontId="15" fillId="3" borderId="17" xfId="0" applyNumberFormat="1" applyFont="1" applyFill="1" applyBorder="1" applyAlignment="1" applyProtection="1">
      <alignment horizontal="center" vertical="center"/>
    </xf>
    <xf numFmtId="0" fontId="1" fillId="0" borderId="0" xfId="1"/>
    <xf numFmtId="0" fontId="66" fillId="0" borderId="0" xfId="1" applyFont="1"/>
    <xf numFmtId="0" fontId="1" fillId="0" borderId="0" xfId="1" applyAlignment="1">
      <alignment horizontal="left"/>
    </xf>
    <xf numFmtId="0" fontId="65" fillId="0" borderId="0" xfId="1" applyFont="1"/>
    <xf numFmtId="0" fontId="60" fillId="0" borderId="0" xfId="1" applyFont="1"/>
    <xf numFmtId="0" fontId="60" fillId="0" borderId="74" xfId="1" applyFont="1" applyBorder="1" applyAlignment="1">
      <alignment vertical="top" wrapText="1"/>
    </xf>
    <xf numFmtId="0" fontId="1" fillId="0" borderId="76" xfId="1" applyBorder="1"/>
    <xf numFmtId="0" fontId="60" fillId="0" borderId="80" xfId="1" applyFont="1" applyBorder="1" applyAlignment="1">
      <alignment vertical="top" wrapText="1"/>
    </xf>
    <xf numFmtId="0" fontId="1" fillId="0" borderId="84" xfId="1" applyBorder="1"/>
    <xf numFmtId="0" fontId="71" fillId="0" borderId="0" xfId="1" applyFont="1"/>
    <xf numFmtId="0" fontId="64" fillId="0" borderId="0" xfId="1" applyFont="1"/>
    <xf numFmtId="0" fontId="73" fillId="0" borderId="0" xfId="1" applyFont="1" applyFill="1" applyBorder="1" applyAlignment="1">
      <alignment vertical="top" wrapText="1"/>
    </xf>
    <xf numFmtId="0" fontId="1" fillId="0" borderId="0" xfId="1" applyFill="1" applyBorder="1"/>
    <xf numFmtId="0" fontId="65" fillId="0" borderId="0" xfId="1" applyFont="1" applyFill="1"/>
    <xf numFmtId="0" fontId="1" fillId="0" borderId="0" xfId="1" applyFill="1"/>
    <xf numFmtId="0" fontId="74" fillId="0" borderId="0" xfId="1" applyFont="1" applyAlignment="1">
      <alignment horizontal="justify"/>
    </xf>
    <xf numFmtId="0" fontId="75" fillId="0" borderId="0" xfId="1" applyFont="1"/>
    <xf numFmtId="0" fontId="76" fillId="0" borderId="0" xfId="1" applyFont="1" applyAlignment="1">
      <alignment horizontal="justify"/>
    </xf>
    <xf numFmtId="0" fontId="23" fillId="0" borderId="0" xfId="0" applyFont="1" applyAlignment="1">
      <alignment horizontal="righ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50" xfId="0" applyFont="1" applyBorder="1" applyAlignment="1"/>
    <xf numFmtId="0" fontId="6" fillId="0" borderId="29" xfId="0" applyFont="1" applyBorder="1" applyAlignment="1"/>
    <xf numFmtId="0" fontId="15" fillId="0" borderId="29" xfId="0" applyFont="1" applyBorder="1" applyAlignment="1"/>
    <xf numFmtId="0" fontId="15" fillId="0" borderId="51" xfId="0" applyFont="1" applyBorder="1" applyAlignment="1"/>
    <xf numFmtId="0" fontId="6" fillId="2" borderId="2" xfId="0" applyFont="1" applyFill="1" applyBorder="1" applyAlignment="1"/>
    <xf numFmtId="0" fontId="6" fillId="2" borderId="24" xfId="0" applyFont="1" applyFill="1" applyBorder="1" applyAlignment="1"/>
    <xf numFmtId="0" fontId="6" fillId="2" borderId="3" xfId="0" applyFont="1" applyFill="1" applyBorder="1" applyAlignment="1"/>
    <xf numFmtId="0" fontId="6" fillId="0" borderId="32" xfId="0" applyFont="1" applyBorder="1" applyAlignment="1"/>
    <xf numFmtId="0" fontId="6" fillId="0" borderId="33" xfId="0" applyFont="1" applyBorder="1" applyAlignment="1"/>
    <xf numFmtId="0" fontId="15" fillId="0" borderId="33" xfId="0" applyFont="1" applyBorder="1" applyAlignment="1"/>
    <xf numFmtId="0" fontId="15" fillId="0" borderId="16" xfId="0" applyFont="1" applyBorder="1" applyAlignment="1"/>
    <xf numFmtId="0" fontId="6" fillId="0" borderId="26" xfId="0" applyFont="1" applyBorder="1" applyAlignment="1"/>
    <xf numFmtId="0" fontId="15" fillId="0" borderId="26" xfId="0" applyFont="1" applyBorder="1" applyAlignment="1"/>
    <xf numFmtId="0" fontId="15" fillId="0" borderId="46" xfId="0" applyFont="1" applyBorder="1" applyAlignment="1"/>
    <xf numFmtId="0" fontId="6" fillId="0" borderId="0" xfId="0" applyFont="1" applyBorder="1" applyAlignment="1"/>
    <xf numFmtId="0" fontId="15" fillId="0" borderId="0" xfId="0" applyFont="1" applyBorder="1" applyAlignment="1"/>
    <xf numFmtId="0" fontId="15" fillId="0" borderId="44" xfId="0" applyFont="1" applyBorder="1" applyAlignment="1"/>
    <xf numFmtId="0" fontId="15" fillId="0" borderId="53" xfId="0" applyFont="1" applyBorder="1" applyAlignment="1"/>
    <xf numFmtId="0" fontId="15" fillId="0" borderId="59" xfId="0" applyFont="1" applyBorder="1" applyAlignment="1"/>
    <xf numFmtId="0" fontId="15" fillId="0" borderId="15" xfId="0" applyFont="1" applyBorder="1" applyAlignment="1"/>
    <xf numFmtId="0" fontId="15" fillId="0" borderId="35" xfId="0" applyFont="1" applyBorder="1" applyAlignment="1"/>
    <xf numFmtId="0" fontId="15" fillId="0" borderId="18" xfId="0" applyFont="1" applyBorder="1" applyAlignment="1"/>
    <xf numFmtId="0" fontId="15" fillId="0" borderId="48" xfId="0" applyFont="1" applyBorder="1" applyAlignment="1"/>
    <xf numFmtId="0" fontId="15" fillId="0" borderId="58" xfId="0" applyFont="1" applyBorder="1" applyAlignment="1"/>
    <xf numFmtId="0" fontId="15" fillId="0" borderId="9" xfId="0" applyFont="1" applyBorder="1" applyAlignment="1"/>
    <xf numFmtId="0" fontId="15" fillId="0" borderId="0" xfId="0" applyFont="1" applyAlignment="1">
      <alignment horizontal="right" wrapText="1" shrinkToFit="1"/>
    </xf>
    <xf numFmtId="0" fontId="6" fillId="2" borderId="5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 applyProtection="1">
      <alignment vertical="top" wrapText="1"/>
      <protection locked="0"/>
    </xf>
    <xf numFmtId="49" fontId="6" fillId="0" borderId="24" xfId="0" applyNumberFormat="1" applyFont="1" applyFill="1" applyBorder="1" applyAlignment="1" applyProtection="1">
      <alignment vertical="top" wrapText="1"/>
      <protection locked="0"/>
    </xf>
    <xf numFmtId="49" fontId="6" fillId="0" borderId="3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center" wrapText="1" shrinkToFit="1"/>
    </xf>
    <xf numFmtId="0" fontId="22" fillId="0" borderId="0" xfId="0" applyFont="1" applyAlignment="1">
      <alignment horizontal="center" wrapText="1" shrinkToFi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4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49" fontId="6" fillId="0" borderId="2" xfId="0" applyNumberFormat="1" applyFont="1" applyBorder="1" applyAlignment="1" applyProtection="1">
      <protection locked="0"/>
    </xf>
    <xf numFmtId="49" fontId="6" fillId="0" borderId="24" xfId="0" applyNumberFormat="1" applyFont="1" applyBorder="1" applyAlignment="1" applyProtection="1">
      <protection locked="0"/>
    </xf>
    <xf numFmtId="49" fontId="6" fillId="0" borderId="3" xfId="0" applyNumberFormat="1" applyFont="1" applyBorder="1" applyAlignment="1" applyProtection="1">
      <protection locked="0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9" fontId="6" fillId="0" borderId="2" xfId="0" applyNumberFormat="1" applyFont="1" applyFill="1" applyBorder="1" applyAlignment="1" applyProtection="1">
      <protection locked="0"/>
    </xf>
    <xf numFmtId="49" fontId="6" fillId="0" borderId="24" xfId="0" applyNumberFormat="1" applyFont="1" applyFill="1" applyBorder="1" applyAlignment="1" applyProtection="1">
      <protection locked="0"/>
    </xf>
    <xf numFmtId="49" fontId="6" fillId="0" borderId="3" xfId="0" applyNumberFormat="1" applyFont="1" applyFill="1" applyBorder="1" applyAlignment="1" applyProtection="1">
      <protection locked="0"/>
    </xf>
    <xf numFmtId="49" fontId="20" fillId="4" borderId="2" xfId="0" applyNumberFormat="1" applyFont="1" applyFill="1" applyBorder="1" applyAlignment="1" applyProtection="1">
      <alignment horizontal="left"/>
    </xf>
    <xf numFmtId="49" fontId="20" fillId="4" borderId="24" xfId="0" applyNumberFormat="1" applyFont="1" applyFill="1" applyBorder="1" applyAlignment="1" applyProtection="1">
      <alignment horizontal="left"/>
    </xf>
    <xf numFmtId="49" fontId="20" fillId="4" borderId="3" xfId="0" applyNumberFormat="1" applyFont="1" applyFill="1" applyBorder="1" applyAlignment="1" applyProtection="1">
      <alignment horizontal="left"/>
    </xf>
    <xf numFmtId="0" fontId="6" fillId="0" borderId="2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top" wrapText="1"/>
    </xf>
    <xf numFmtId="0" fontId="6" fillId="2" borderId="38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/>
    </xf>
    <xf numFmtId="49" fontId="15" fillId="0" borderId="2" xfId="0" applyNumberFormat="1" applyFont="1" applyBorder="1" applyAlignment="1" applyProtection="1">
      <alignment horizontal="left"/>
      <protection locked="0"/>
    </xf>
    <xf numFmtId="49" fontId="15" fillId="0" borderId="3" xfId="0" applyNumberFormat="1" applyFont="1" applyBorder="1" applyAlignment="1" applyProtection="1">
      <alignment horizontal="left"/>
      <protection locked="0"/>
    </xf>
    <xf numFmtId="49" fontId="6" fillId="2" borderId="52" xfId="0" applyNumberFormat="1" applyFont="1" applyFill="1" applyBorder="1" applyAlignment="1">
      <alignment horizontal="left" vertical="top" wrapText="1"/>
    </xf>
    <xf numFmtId="49" fontId="6" fillId="2" borderId="23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24" xfId="0" applyNumberFormat="1" applyFont="1" applyFill="1" applyBorder="1" applyAlignment="1" applyProtection="1">
      <alignment horizontal="left" vertical="top" wrapText="1"/>
      <protection locked="0"/>
    </xf>
    <xf numFmtId="49" fontId="6" fillId="0" borderId="3" xfId="0" applyNumberFormat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6" fillId="2" borderId="3" xfId="0" applyNumberFormat="1" applyFont="1" applyFill="1" applyBorder="1" applyAlignment="1">
      <alignment horizontal="center" vertical="top" wrapText="1"/>
    </xf>
    <xf numFmtId="49" fontId="6" fillId="2" borderId="47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6" fillId="0" borderId="24" xfId="0" applyNumberFormat="1" applyFont="1" applyFill="1" applyBorder="1" applyAlignment="1" applyProtection="1">
      <alignment horizontal="left"/>
      <protection locked="0"/>
    </xf>
    <xf numFmtId="49" fontId="6" fillId="0" borderId="3" xfId="0" applyNumberFormat="1" applyFont="1" applyFill="1" applyBorder="1" applyAlignment="1" applyProtection="1">
      <alignment horizontal="left"/>
      <protection locked="0"/>
    </xf>
    <xf numFmtId="49" fontId="6" fillId="2" borderId="2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left" wrapText="1"/>
    </xf>
    <xf numFmtId="49" fontId="6" fillId="0" borderId="2" xfId="0" applyNumberFormat="1" applyFont="1" applyFill="1" applyBorder="1" applyAlignment="1" applyProtection="1">
      <alignment horizontal="left" wrapText="1"/>
      <protection locked="0"/>
    </xf>
    <xf numFmtId="49" fontId="6" fillId="0" borderId="24" xfId="0" applyNumberFormat="1" applyFont="1" applyFill="1" applyBorder="1" applyAlignment="1" applyProtection="1">
      <alignment horizontal="left" wrapText="1"/>
      <protection locked="0"/>
    </xf>
    <xf numFmtId="49" fontId="6" fillId="0" borderId="3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 shrinkToFit="1"/>
    </xf>
    <xf numFmtId="0" fontId="15" fillId="0" borderId="0" xfId="0" applyFont="1" applyAlignment="1">
      <alignment vertical="center"/>
    </xf>
    <xf numFmtId="0" fontId="0" fillId="0" borderId="0" xfId="0" applyAlignment="1"/>
    <xf numFmtId="49" fontId="20" fillId="4" borderId="2" xfId="0" applyNumberFormat="1" applyFont="1" applyFill="1" applyBorder="1" applyAlignment="1">
      <alignment horizontal="left"/>
    </xf>
    <xf numFmtId="49" fontId="20" fillId="4" borderId="24" xfId="0" applyNumberFormat="1" applyFont="1" applyFill="1" applyBorder="1" applyAlignment="1">
      <alignment horizontal="left"/>
    </xf>
    <xf numFmtId="49" fontId="20" fillId="4" borderId="3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9" fontId="15" fillId="0" borderId="2" xfId="0" applyNumberFormat="1" applyFont="1" applyFill="1" applyBorder="1" applyAlignment="1" applyProtection="1">
      <alignment horizontal="left" wrapText="1"/>
      <protection locked="0"/>
    </xf>
    <xf numFmtId="49" fontId="15" fillId="0" borderId="24" xfId="0" applyNumberFormat="1" applyFont="1" applyFill="1" applyBorder="1" applyAlignment="1" applyProtection="1">
      <alignment horizontal="left" wrapText="1"/>
      <protection locked="0"/>
    </xf>
    <xf numFmtId="49" fontId="15" fillId="0" borderId="3" xfId="0" applyNumberFormat="1" applyFont="1" applyFill="1" applyBorder="1" applyAlignment="1" applyProtection="1">
      <alignment horizontal="left" wrapText="1"/>
      <protection locked="0"/>
    </xf>
    <xf numFmtId="49" fontId="6" fillId="2" borderId="3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49" fontId="6" fillId="2" borderId="56" xfId="0" applyNumberFormat="1" applyFont="1" applyFill="1" applyBorder="1" applyAlignment="1">
      <alignment horizontal="center" vertical="top" wrapText="1"/>
    </xf>
    <xf numFmtId="49" fontId="6" fillId="2" borderId="42" xfId="0" applyNumberFormat="1" applyFont="1" applyFill="1" applyBorder="1" applyAlignment="1">
      <alignment horizontal="center" vertical="top" wrapText="1"/>
    </xf>
    <xf numFmtId="49" fontId="6" fillId="2" borderId="57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center"/>
    </xf>
    <xf numFmtId="49" fontId="6" fillId="2" borderId="41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9" fontId="15" fillId="0" borderId="2" xfId="0" applyNumberFormat="1" applyFont="1" applyBorder="1" applyAlignment="1" applyProtection="1">
      <alignment horizontal="center"/>
      <protection locked="0"/>
    </xf>
    <xf numFmtId="49" fontId="15" fillId="0" borderId="24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Border="1" applyAlignment="1" applyProtection="1">
      <alignment horizontal="center"/>
      <protection locked="0"/>
    </xf>
    <xf numFmtId="49" fontId="6" fillId="2" borderId="24" xfId="0" applyNumberFormat="1" applyFont="1" applyFill="1" applyBorder="1" applyAlignment="1">
      <alignment horizontal="left"/>
    </xf>
    <xf numFmtId="49" fontId="15" fillId="0" borderId="2" xfId="0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Fill="1" applyBorder="1" applyAlignment="1" applyProtection="1">
      <alignment horizontal="left" vertical="top" wrapText="1"/>
      <protection locked="0"/>
    </xf>
    <xf numFmtId="49" fontId="15" fillId="0" borderId="3" xfId="0" applyNumberFormat="1" applyFont="1" applyFill="1" applyBorder="1" applyAlignment="1" applyProtection="1">
      <alignment horizontal="left" vertical="top" wrapText="1"/>
      <protection locked="0"/>
    </xf>
    <xf numFmtId="0" fontId="6" fillId="2" borderId="47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 wrapText="1" shrinkToFit="1"/>
    </xf>
    <xf numFmtId="0" fontId="15" fillId="0" borderId="0" xfId="0" applyFont="1" applyAlignment="1">
      <alignment horizontal="center" wrapText="1" shrinkToFit="1"/>
    </xf>
    <xf numFmtId="0" fontId="0" fillId="0" borderId="1" xfId="0" applyBorder="1" applyAlignment="1"/>
    <xf numFmtId="0" fontId="28" fillId="2" borderId="2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49" fontId="29" fillId="0" borderId="24" xfId="0" applyNumberFormat="1" applyFont="1" applyBorder="1" applyAlignment="1" applyProtection="1">
      <protection locked="0"/>
    </xf>
    <xf numFmtId="0" fontId="30" fillId="0" borderId="24" xfId="0" applyFont="1" applyBorder="1" applyAlignment="1"/>
    <xf numFmtId="0" fontId="30" fillId="0" borderId="3" xfId="0" applyFont="1" applyBorder="1" applyAlignment="1"/>
    <xf numFmtId="0" fontId="28" fillId="2" borderId="44" xfId="0" applyFont="1" applyFill="1" applyBorder="1" applyAlignment="1">
      <alignment horizontal="left" wrapText="1"/>
    </xf>
    <xf numFmtId="0" fontId="28" fillId="2" borderId="59" xfId="0" applyFont="1" applyFill="1" applyBorder="1" applyAlignment="1">
      <alignment horizontal="left" wrapText="1"/>
    </xf>
    <xf numFmtId="49" fontId="28" fillId="0" borderId="24" xfId="0" applyNumberFormat="1" applyFont="1" applyFill="1" applyBorder="1" applyAlignment="1" applyProtection="1">
      <protection locked="0"/>
    </xf>
    <xf numFmtId="0" fontId="28" fillId="0" borderId="24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5" fillId="0" borderId="38" xfId="0" applyFont="1" applyBorder="1" applyAlignment="1"/>
    <xf numFmtId="0" fontId="17" fillId="0" borderId="60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49" fontId="26" fillId="2" borderId="12" xfId="0" applyNumberFormat="1" applyFont="1" applyFill="1" applyBorder="1" applyAlignment="1">
      <alignment horizontal="center" vertical="center"/>
    </xf>
    <xf numFmtId="49" fontId="26" fillId="2" borderId="30" xfId="0" applyNumberFormat="1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49" fontId="26" fillId="2" borderId="18" xfId="0" applyNumberFormat="1" applyFont="1" applyFill="1" applyBorder="1" applyAlignment="1">
      <alignment horizontal="center" vertical="center"/>
    </xf>
    <xf numFmtId="49" fontId="26" fillId="2" borderId="48" xfId="0" applyNumberFormat="1" applyFont="1" applyFill="1" applyBorder="1" applyAlignment="1">
      <alignment horizontal="center" vertical="center"/>
    </xf>
    <xf numFmtId="49" fontId="26" fillId="2" borderId="9" xfId="0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3" xfId="0" applyNumberFormat="1" applyFont="1" applyFill="1" applyBorder="1" applyAlignment="1">
      <alignment horizontal="left" vertical="center"/>
    </xf>
    <xf numFmtId="49" fontId="15" fillId="0" borderId="2" xfId="0" applyNumberFormat="1" applyFont="1" applyBorder="1" applyAlignment="1" applyProtection="1">
      <alignment horizontal="left" vertical="center"/>
      <protection locked="0"/>
    </xf>
    <xf numFmtId="49" fontId="15" fillId="0" borderId="3" xfId="0" applyNumberFormat="1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6" fillId="0" borderId="54" xfId="0" applyNumberFormat="1" applyFont="1" applyBorder="1" applyAlignment="1" applyProtection="1">
      <alignment horizontal="left" vertical="center"/>
      <protection locked="0"/>
    </xf>
    <xf numFmtId="49" fontId="6" fillId="0" borderId="49" xfId="0" applyNumberFormat="1" applyFont="1" applyBorder="1" applyAlignment="1" applyProtection="1">
      <alignment horizontal="left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62" xfId="0" applyNumberFormat="1" applyFont="1" applyBorder="1" applyAlignment="1" applyProtection="1">
      <alignment horizontal="left" vertical="center"/>
      <protection locked="0"/>
    </xf>
    <xf numFmtId="49" fontId="6" fillId="0" borderId="63" xfId="0" applyNumberFormat="1" applyFont="1" applyBorder="1" applyAlignment="1" applyProtection="1">
      <alignment horizontal="left" vertical="center"/>
      <protection locked="0"/>
    </xf>
    <xf numFmtId="49" fontId="6" fillId="0" borderId="64" xfId="0" applyNumberFormat="1" applyFont="1" applyBorder="1" applyAlignment="1" applyProtection="1">
      <alignment horizontal="left" vertical="center"/>
      <protection locked="0"/>
    </xf>
    <xf numFmtId="0" fontId="16" fillId="0" borderId="24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65" xfId="0" applyFont="1" applyFill="1" applyBorder="1" applyAlignment="1">
      <alignment horizontal="center" vertical="center"/>
    </xf>
    <xf numFmtId="49" fontId="26" fillId="2" borderId="66" xfId="0" applyNumberFormat="1" applyFont="1" applyFill="1" applyBorder="1" applyAlignment="1">
      <alignment horizontal="center" vertical="center"/>
    </xf>
    <xf numFmtId="49" fontId="37" fillId="2" borderId="67" xfId="0" applyNumberFormat="1" applyFont="1" applyFill="1" applyBorder="1" applyAlignment="1">
      <alignment horizontal="center" vertical="center"/>
    </xf>
    <xf numFmtId="49" fontId="37" fillId="2" borderId="68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left" vertical="center"/>
      <protection locked="0"/>
    </xf>
    <xf numFmtId="49" fontId="28" fillId="0" borderId="24" xfId="0" applyNumberFormat="1" applyFont="1" applyBorder="1" applyAlignment="1" applyProtection="1">
      <alignment horizontal="left" vertical="center"/>
      <protection locked="0"/>
    </xf>
    <xf numFmtId="49" fontId="28" fillId="0" borderId="3" xfId="0" applyNumberFormat="1" applyFont="1" applyBorder="1" applyAlignment="1" applyProtection="1">
      <alignment horizontal="left" vertical="center"/>
      <protection locked="0"/>
    </xf>
    <xf numFmtId="49" fontId="28" fillId="0" borderId="52" xfId="0" applyNumberFormat="1" applyFont="1" applyBorder="1" applyAlignment="1" applyProtection="1">
      <alignment horizontal="left" vertical="center"/>
      <protection locked="0"/>
    </xf>
    <xf numFmtId="49" fontId="28" fillId="0" borderId="1" xfId="0" applyNumberFormat="1" applyFont="1" applyBorder="1" applyAlignment="1" applyProtection="1">
      <alignment horizontal="left" vertical="center"/>
      <protection locked="0"/>
    </xf>
    <xf numFmtId="49" fontId="28" fillId="0" borderId="23" xfId="0" applyNumberFormat="1" applyFont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5" fillId="0" borderId="2" xfId="0" applyFont="1" applyBorder="1" applyAlignment="1"/>
    <xf numFmtId="0" fontId="15" fillId="0" borderId="24" xfId="0" applyFont="1" applyBorder="1" applyAlignment="1"/>
    <xf numFmtId="0" fontId="15" fillId="0" borderId="3" xfId="0" applyFont="1" applyBorder="1" applyAlignment="1"/>
    <xf numFmtId="49" fontId="6" fillId="0" borderId="52" xfId="0" applyNumberFormat="1" applyFont="1" applyBorder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/>
    <xf numFmtId="0" fontId="30" fillId="0" borderId="23" xfId="0" applyFont="1" applyBorder="1" applyAlignment="1"/>
    <xf numFmtId="0" fontId="1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Alignment="1"/>
    <xf numFmtId="49" fontId="5" fillId="2" borderId="2" xfId="0" applyNumberFormat="1" applyFon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/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24" xfId="0" applyNumberFormat="1" applyFont="1" applyBorder="1" applyAlignment="1" applyProtection="1">
      <alignment horizontal="left" vertical="center"/>
      <protection locked="0"/>
    </xf>
    <xf numFmtId="0" fontId="40" fillId="0" borderId="0" xfId="0" applyFont="1" applyAlignment="1">
      <alignment horizontal="right" vertical="center"/>
    </xf>
    <xf numFmtId="0" fontId="36" fillId="0" borderId="0" xfId="0" applyFont="1" applyAlignment="1">
      <alignment horizontal="center"/>
    </xf>
    <xf numFmtId="0" fontId="45" fillId="0" borderId="2" xfId="0" applyFont="1" applyBorder="1" applyAlignment="1">
      <alignment horizontal="center" wrapText="1"/>
    </xf>
    <xf numFmtId="0" fontId="46" fillId="0" borderId="6" xfId="0" applyFont="1" applyBorder="1" applyAlignment="1">
      <alignment horizontal="center" wrapText="1"/>
    </xf>
    <xf numFmtId="0" fontId="58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4" fillId="0" borderId="24" xfId="0" applyFont="1" applyFill="1" applyBorder="1" applyAlignment="1">
      <alignment horizontal="center"/>
    </xf>
    <xf numFmtId="0" fontId="44" fillId="0" borderId="3" xfId="0" applyFont="1" applyFill="1" applyBorder="1" applyAlignment="1">
      <alignment horizontal="center"/>
    </xf>
    <xf numFmtId="0" fontId="51" fillId="7" borderId="4" xfId="0" applyFont="1" applyFill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1" fillId="7" borderId="7" xfId="0" applyFont="1" applyFill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1" fillId="0" borderId="33" xfId="1" applyBorder="1" applyAlignment="1">
      <alignment horizontal="center"/>
    </xf>
    <xf numFmtId="0" fontId="1" fillId="9" borderId="33" xfId="1" applyFill="1" applyBorder="1" applyAlignment="1">
      <alignment horizontal="left"/>
    </xf>
    <xf numFmtId="0" fontId="1" fillId="9" borderId="35" xfId="1" applyFill="1" applyBorder="1" applyAlignment="1">
      <alignment horizontal="right"/>
    </xf>
    <xf numFmtId="0" fontId="1" fillId="9" borderId="43" xfId="1" applyFill="1" applyBorder="1" applyAlignment="1">
      <alignment horizontal="right"/>
    </xf>
    <xf numFmtId="0" fontId="1" fillId="9" borderId="32" xfId="1" applyFill="1" applyBorder="1" applyAlignment="1">
      <alignment horizontal="right"/>
    </xf>
    <xf numFmtId="0" fontId="65" fillId="0" borderId="0" xfId="1" applyFont="1" applyAlignment="1">
      <alignment horizontal="left" wrapText="1"/>
    </xf>
    <xf numFmtId="0" fontId="64" fillId="0" borderId="0" xfId="1" applyFont="1" applyAlignment="1">
      <alignment horizontal="left" wrapText="1"/>
    </xf>
    <xf numFmtId="0" fontId="1" fillId="0" borderId="0" xfId="1" applyAlignment="1">
      <alignment horizontal="left"/>
    </xf>
    <xf numFmtId="0" fontId="1" fillId="9" borderId="33" xfId="1" applyFill="1" applyBorder="1" applyAlignment="1">
      <alignment horizontal="left" wrapText="1"/>
    </xf>
    <xf numFmtId="0" fontId="1" fillId="9" borderId="33" xfId="1" applyFill="1" applyBorder="1" applyAlignment="1">
      <alignment horizontal="center"/>
    </xf>
    <xf numFmtId="0" fontId="1" fillId="9" borderId="33" xfId="1" applyFill="1" applyBorder="1" applyAlignment="1">
      <alignment horizontal="center" wrapText="1"/>
    </xf>
    <xf numFmtId="0" fontId="60" fillId="0" borderId="0" xfId="1" applyFont="1" applyAlignment="1">
      <alignment horizontal="center"/>
    </xf>
    <xf numFmtId="0" fontId="61" fillId="0" borderId="0" xfId="1" applyFont="1" applyAlignment="1">
      <alignment horizontal="center"/>
    </xf>
    <xf numFmtId="0" fontId="64" fillId="0" borderId="0" xfId="1" applyFont="1" applyAlignment="1">
      <alignment horizontal="left"/>
    </xf>
    <xf numFmtId="0" fontId="65" fillId="0" borderId="80" xfId="1" applyFont="1" applyBorder="1" applyAlignment="1">
      <alignment horizontal="left" vertical="top" wrapText="1"/>
    </xf>
    <xf numFmtId="0" fontId="65" fillId="0" borderId="86" xfId="1" applyFont="1" applyBorder="1" applyAlignment="1">
      <alignment horizontal="left" vertical="top" wrapText="1"/>
    </xf>
    <xf numFmtId="0" fontId="65" fillId="0" borderId="81" xfId="1" applyFont="1" applyBorder="1" applyAlignment="1">
      <alignment horizontal="left" vertical="top" wrapText="1"/>
    </xf>
    <xf numFmtId="0" fontId="65" fillId="0" borderId="84" xfId="1" applyFont="1" applyBorder="1" applyAlignment="1">
      <alignment horizontal="left" vertical="top" wrapText="1"/>
    </xf>
    <xf numFmtId="0" fontId="60" fillId="0" borderId="81" xfId="1" applyFont="1" applyBorder="1" applyAlignment="1">
      <alignment horizontal="center" vertical="top" wrapText="1"/>
    </xf>
    <xf numFmtId="0" fontId="60" fillId="0" borderId="82" xfId="1" applyFont="1" applyBorder="1" applyAlignment="1">
      <alignment horizontal="center" vertical="top" wrapText="1"/>
    </xf>
    <xf numFmtId="0" fontId="60" fillId="0" borderId="83" xfId="1" applyFont="1" applyBorder="1" applyAlignment="1">
      <alignment horizontal="center" vertical="top" wrapText="1"/>
    </xf>
    <xf numFmtId="0" fontId="1" fillId="0" borderId="81" xfId="1" applyBorder="1" applyAlignment="1">
      <alignment horizontal="center"/>
    </xf>
    <xf numFmtId="0" fontId="1" fillId="0" borderId="82" xfId="1" applyBorder="1" applyAlignment="1">
      <alignment horizontal="center"/>
    </xf>
    <xf numFmtId="0" fontId="1" fillId="0" borderId="83" xfId="1" applyBorder="1" applyAlignment="1">
      <alignment horizontal="center"/>
    </xf>
    <xf numFmtId="0" fontId="65" fillId="0" borderId="71" xfId="1" applyFont="1" applyBorder="1" applyAlignment="1">
      <alignment horizontal="left" vertical="top" wrapText="1"/>
    </xf>
    <xf numFmtId="0" fontId="65" fillId="0" borderId="72" xfId="1" applyFont="1" applyBorder="1" applyAlignment="1">
      <alignment horizontal="left" vertical="top" wrapText="1"/>
    </xf>
    <xf numFmtId="0" fontId="65" fillId="0" borderId="85" xfId="1" applyFont="1" applyBorder="1" applyAlignment="1">
      <alignment horizontal="left" vertical="top" wrapText="1"/>
    </xf>
    <xf numFmtId="0" fontId="65" fillId="0" borderId="73" xfId="1" applyFont="1" applyBorder="1" applyAlignment="1">
      <alignment horizontal="left" vertical="top" wrapText="1"/>
    </xf>
    <xf numFmtId="0" fontId="65" fillId="0" borderId="74" xfId="1" applyFont="1" applyBorder="1" applyAlignment="1">
      <alignment horizontal="left" vertical="top" wrapText="1"/>
    </xf>
    <xf numFmtId="0" fontId="65" fillId="0" borderId="75" xfId="1" applyFont="1" applyBorder="1" applyAlignment="1">
      <alignment horizontal="left" vertical="top" wrapText="1"/>
    </xf>
    <xf numFmtId="0" fontId="65" fillId="0" borderId="77" xfId="1" applyFont="1" applyBorder="1" applyAlignment="1">
      <alignment horizontal="left" vertical="top" wrapText="1"/>
    </xf>
    <xf numFmtId="0" fontId="65" fillId="0" borderId="76" xfId="1" applyFont="1" applyBorder="1" applyAlignment="1">
      <alignment horizontal="left" vertical="top" wrapText="1"/>
    </xf>
    <xf numFmtId="0" fontId="60" fillId="0" borderId="77" xfId="1" applyFont="1" applyBorder="1" applyAlignment="1">
      <alignment horizontal="center" vertical="top" wrapText="1"/>
    </xf>
    <xf numFmtId="0" fontId="60" fillId="0" borderId="78" xfId="1" applyFont="1" applyBorder="1" applyAlignment="1">
      <alignment horizontal="center" vertical="top" wrapText="1"/>
    </xf>
    <xf numFmtId="0" fontId="60" fillId="0" borderId="79" xfId="1" applyFont="1" applyBorder="1" applyAlignment="1">
      <alignment horizontal="center" vertical="top" wrapText="1"/>
    </xf>
    <xf numFmtId="0" fontId="1" fillId="0" borderId="77" xfId="1" applyBorder="1" applyAlignment="1">
      <alignment horizontal="center"/>
    </xf>
    <xf numFmtId="0" fontId="1" fillId="0" borderId="78" xfId="1" applyBorder="1" applyAlignment="1">
      <alignment horizontal="center"/>
    </xf>
    <xf numFmtId="0" fontId="1" fillId="0" borderId="79" xfId="1" applyBorder="1" applyAlignment="1">
      <alignment horizontal="center"/>
    </xf>
    <xf numFmtId="0" fontId="64" fillId="10" borderId="73" xfId="1" applyFont="1" applyFill="1" applyBorder="1" applyAlignment="1">
      <alignment vertical="top" wrapText="1"/>
    </xf>
    <xf numFmtId="0" fontId="64" fillId="10" borderId="76" xfId="1" applyFont="1" applyFill="1" applyBorder="1" applyAlignment="1">
      <alignment vertical="top" wrapText="1"/>
    </xf>
    <xf numFmtId="0" fontId="64" fillId="0" borderId="70" xfId="1" applyFont="1" applyBorder="1" applyAlignment="1">
      <alignment horizontal="left" vertical="top" wrapText="1"/>
    </xf>
    <xf numFmtId="0" fontId="64" fillId="0" borderId="0" xfId="1" applyFont="1" applyBorder="1" applyAlignment="1">
      <alignment horizontal="left" vertical="top" wrapText="1"/>
    </xf>
    <xf numFmtId="0" fontId="64" fillId="10" borderId="71" xfId="1" applyFont="1" applyFill="1" applyBorder="1" applyAlignment="1">
      <alignment vertical="top" wrapText="1"/>
    </xf>
    <xf numFmtId="0" fontId="64" fillId="10" borderId="74" xfId="1" applyFont="1" applyFill="1" applyBorder="1" applyAlignment="1">
      <alignment vertical="top" wrapText="1"/>
    </xf>
    <xf numFmtId="0" fontId="64" fillId="10" borderId="72" xfId="1" applyFont="1" applyFill="1" applyBorder="1" applyAlignment="1">
      <alignment horizontal="center" vertical="top" wrapText="1"/>
    </xf>
    <xf numFmtId="0" fontId="64" fillId="10" borderId="75" xfId="1" applyFont="1" applyFill="1" applyBorder="1" applyAlignment="1">
      <alignment horizontal="center" vertical="top" wrapText="1"/>
    </xf>
    <xf numFmtId="0" fontId="60" fillId="0" borderId="70" xfId="1" applyFont="1" applyBorder="1" applyAlignment="1">
      <alignment horizontal="center" vertical="top" wrapText="1"/>
    </xf>
    <xf numFmtId="0" fontId="60" fillId="0" borderId="0" xfId="1" applyFont="1" applyBorder="1" applyAlignment="1">
      <alignment horizontal="center" vertical="top" wrapText="1"/>
    </xf>
    <xf numFmtId="0" fontId="61" fillId="0" borderId="70" xfId="1" applyFont="1" applyBorder="1" applyAlignment="1">
      <alignment horizontal="center" vertical="top" wrapText="1"/>
    </xf>
    <xf numFmtId="0" fontId="61" fillId="0" borderId="0" xfId="1" applyFont="1" applyBorder="1" applyAlignment="1">
      <alignment horizontal="center" vertical="top" wrapText="1"/>
    </xf>
    <xf numFmtId="0" fontId="65" fillId="0" borderId="0" xfId="1" applyFont="1" applyAlignment="1">
      <alignment horizontal="left"/>
    </xf>
    <xf numFmtId="0" fontId="65" fillId="0" borderId="0" xfId="1" applyFont="1" applyAlignment="1">
      <alignment horizontal="justify" vertical="center" wrapText="1"/>
    </xf>
    <xf numFmtId="0" fontId="65" fillId="0" borderId="19" xfId="1" applyFont="1" applyFill="1" applyBorder="1" applyAlignment="1">
      <alignment horizontal="center" vertical="top" wrapText="1"/>
    </xf>
    <xf numFmtId="0" fontId="65" fillId="0" borderId="34" xfId="1" applyFont="1" applyFill="1" applyBorder="1" applyAlignment="1">
      <alignment horizontal="center" vertical="top" wrapText="1"/>
    </xf>
    <xf numFmtId="0" fontId="1" fillId="0" borderId="34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0" fontId="73" fillId="9" borderId="21" xfId="1" applyFont="1" applyFill="1" applyBorder="1" applyAlignment="1">
      <alignment horizontal="left" vertical="top" wrapText="1"/>
    </xf>
    <xf numFmtId="0" fontId="73" fillId="9" borderId="49" xfId="1" applyFont="1" applyFill="1" applyBorder="1" applyAlignment="1">
      <alignment horizontal="left" vertical="top" wrapText="1"/>
    </xf>
    <xf numFmtId="0" fontId="1" fillId="9" borderId="49" xfId="1" applyFill="1" applyBorder="1" applyAlignment="1">
      <alignment horizontal="right"/>
    </xf>
    <xf numFmtId="0" fontId="1" fillId="9" borderId="22" xfId="1" applyFill="1" applyBorder="1" applyAlignment="1">
      <alignment horizontal="right"/>
    </xf>
    <xf numFmtId="0" fontId="65" fillId="0" borderId="69" xfId="1" applyFont="1" applyFill="1" applyBorder="1" applyAlignment="1">
      <alignment horizontal="center" vertical="top" wrapText="1"/>
    </xf>
    <xf numFmtId="0" fontId="65" fillId="0" borderId="29" xfId="1" applyFont="1" applyFill="1" applyBorder="1" applyAlignment="1">
      <alignment horizontal="center" vertical="top" wrapText="1"/>
    </xf>
    <xf numFmtId="0" fontId="1" fillId="0" borderId="29" xfId="1" applyFill="1" applyBorder="1" applyAlignment="1">
      <alignment horizontal="center"/>
    </xf>
    <xf numFmtId="0" fontId="1" fillId="0" borderId="51" xfId="1" applyFill="1" applyBorder="1" applyAlignment="1">
      <alignment horizontal="center"/>
    </xf>
    <xf numFmtId="0" fontId="65" fillId="0" borderId="15" xfId="1" applyFont="1" applyFill="1" applyBorder="1" applyAlignment="1">
      <alignment horizontal="center" vertical="top" wrapText="1"/>
    </xf>
    <xf numFmtId="0" fontId="65" fillId="0" borderId="33" xfId="1" applyFont="1" applyFill="1" applyBorder="1" applyAlignment="1">
      <alignment horizontal="center" vertical="top" wrapText="1"/>
    </xf>
    <xf numFmtId="0" fontId="1" fillId="0" borderId="33" xfId="1" applyFill="1" applyBorder="1" applyAlignment="1">
      <alignment horizontal="center"/>
    </xf>
    <xf numFmtId="0" fontId="1" fillId="0" borderId="16" xfId="1" applyFill="1" applyBorder="1" applyAlignment="1">
      <alignment horizontal="center"/>
    </xf>
    <xf numFmtId="0" fontId="72" fillId="0" borderId="0" xfId="1" applyFont="1" applyAlignment="1">
      <alignment horizontal="center"/>
    </xf>
    <xf numFmtId="0" fontId="64" fillId="9" borderId="12" xfId="1" applyFont="1" applyFill="1" applyBorder="1" applyAlignment="1">
      <alignment horizontal="center" vertical="top" wrapText="1"/>
    </xf>
    <xf numFmtId="0" fontId="64" fillId="9" borderId="30" xfId="1" applyFont="1" applyFill="1" applyBorder="1" applyAlignment="1">
      <alignment horizontal="center" vertical="top" wrapText="1"/>
    </xf>
    <xf numFmtId="0" fontId="64" fillId="9" borderId="15" xfId="1" applyFont="1" applyFill="1" applyBorder="1" applyAlignment="1">
      <alignment horizontal="center" vertical="top" wrapText="1"/>
    </xf>
    <xf numFmtId="0" fontId="64" fillId="9" borderId="33" xfId="1" applyFont="1" applyFill="1" applyBorder="1" applyAlignment="1">
      <alignment horizontal="center" vertical="top" wrapText="1"/>
    </xf>
    <xf numFmtId="0" fontId="64" fillId="9" borderId="18" xfId="1" applyFont="1" applyFill="1" applyBorder="1" applyAlignment="1">
      <alignment horizontal="center" vertical="top" wrapText="1"/>
    </xf>
    <xf numFmtId="0" fontId="64" fillId="9" borderId="48" xfId="1" applyFont="1" applyFill="1" applyBorder="1" applyAlignment="1">
      <alignment horizontal="center" vertical="top" wrapText="1"/>
    </xf>
    <xf numFmtId="0" fontId="64" fillId="9" borderId="13" xfId="1" applyFont="1" applyFill="1" applyBorder="1" applyAlignment="1">
      <alignment horizontal="center" vertical="top" wrapText="1"/>
    </xf>
    <xf numFmtId="0" fontId="64" fillId="9" borderId="16" xfId="1" applyFont="1" applyFill="1" applyBorder="1" applyAlignment="1">
      <alignment horizontal="center" vertical="top" wrapText="1"/>
    </xf>
    <xf numFmtId="0" fontId="64" fillId="9" borderId="9" xfId="1" applyFont="1" applyFill="1" applyBorder="1" applyAlignment="1">
      <alignment horizontal="center" vertical="top" wrapText="1"/>
    </xf>
    <xf numFmtId="0" fontId="72" fillId="0" borderId="0" xfId="1" applyFont="1" applyAlignment="1">
      <alignment horizontal="center" vertical="center" wrapText="1"/>
    </xf>
    <xf numFmtId="0" fontId="72" fillId="0" borderId="0" xfId="1" applyFont="1" applyAlignment="1">
      <alignment horizontal="center" vertical="center"/>
    </xf>
    <xf numFmtId="49" fontId="42" fillId="0" borderId="2" xfId="0" applyNumberFormat="1" applyFont="1" applyFill="1" applyBorder="1" applyAlignment="1" applyProtection="1">
      <alignment horizontal="left" wrapText="1"/>
      <protection locked="0"/>
    </xf>
    <xf numFmtId="49" fontId="42" fillId="0" borderId="24" xfId="0" applyNumberFormat="1" applyFont="1" applyFill="1" applyBorder="1" applyAlignment="1" applyProtection="1">
      <alignment horizontal="left" wrapText="1"/>
      <protection locked="0"/>
    </xf>
    <xf numFmtId="49" fontId="42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4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wrapText="1"/>
    </xf>
    <xf numFmtId="0" fontId="46" fillId="0" borderId="3" xfId="0" applyFont="1" applyBorder="1" applyAlignment="1">
      <alignment horizontal="center" wrapText="1"/>
    </xf>
    <xf numFmtId="0" fontId="18" fillId="4" borderId="2" xfId="0" applyNumberFormat="1" applyFont="1" applyFill="1" applyBorder="1" applyAlignment="1">
      <alignment horizontal="left" vertical="center" wrapText="1"/>
    </xf>
    <xf numFmtId="0" fontId="18" fillId="4" borderId="24" xfId="0" applyNumberFormat="1" applyFont="1" applyFill="1" applyBorder="1" applyAlignment="1">
      <alignment horizontal="left" vertical="center" wrapText="1"/>
    </xf>
    <xf numFmtId="0" fontId="18" fillId="4" borderId="3" xfId="0" applyNumberFormat="1" applyFont="1" applyFill="1" applyBorder="1" applyAlignment="1">
      <alignment horizontal="left" vertical="center" wrapText="1"/>
    </xf>
    <xf numFmtId="49" fontId="44" fillId="0" borderId="2" xfId="0" applyNumberFormat="1" applyFont="1" applyFill="1" applyBorder="1" applyAlignment="1" applyProtection="1">
      <alignment horizontal="center"/>
      <protection locked="0"/>
    </xf>
    <xf numFmtId="49" fontId="44" fillId="0" borderId="24" xfId="0" applyNumberFormat="1" applyFont="1" applyFill="1" applyBorder="1" applyAlignment="1" applyProtection="1">
      <alignment horizontal="center"/>
      <protection locked="0"/>
    </xf>
    <xf numFmtId="49" fontId="44" fillId="0" borderId="3" xfId="0" applyNumberFormat="1" applyFont="1" applyFill="1" applyBorder="1" applyAlignment="1" applyProtection="1">
      <alignment horizontal="center"/>
      <protection locked="0"/>
    </xf>
    <xf numFmtId="0" fontId="18" fillId="4" borderId="52" xfId="0" applyFont="1" applyFill="1" applyBorder="1" applyAlignment="1" applyProtection="1">
      <alignment horizontal="left"/>
    </xf>
    <xf numFmtId="0" fontId="18" fillId="4" borderId="1" xfId="0" applyFont="1" applyFill="1" applyBorder="1" applyAlignment="1" applyProtection="1">
      <alignment horizontal="left"/>
    </xf>
    <xf numFmtId="49" fontId="15" fillId="0" borderId="24" xfId="0" applyNumberFormat="1" applyFont="1" applyFill="1" applyBorder="1" applyAlignment="1" applyProtection="1">
      <alignment vertical="top" wrapText="1"/>
      <protection locked="0"/>
    </xf>
    <xf numFmtId="49" fontId="15" fillId="0" borderId="3" xfId="0" applyNumberFormat="1" applyFont="1" applyFill="1" applyBorder="1" applyAlignment="1" applyProtection="1">
      <alignment vertical="top" wrapText="1"/>
      <protection locked="0"/>
    </xf>
    <xf numFmtId="0" fontId="6" fillId="2" borderId="47" xfId="0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horizontal="left" wrapText="1"/>
    </xf>
    <xf numFmtId="49" fontId="15" fillId="0" borderId="47" xfId="0" applyNumberFormat="1" applyFont="1" applyFill="1" applyBorder="1" applyAlignment="1" applyProtection="1">
      <protection locked="0"/>
    </xf>
    <xf numFmtId="49" fontId="15" fillId="0" borderId="6" xfId="0" applyNumberFormat="1" applyFont="1" applyFill="1" applyBorder="1" applyAlignment="1" applyProtection="1">
      <protection locked="0"/>
    </xf>
    <xf numFmtId="49" fontId="15" fillId="0" borderId="7" xfId="0" applyNumberFormat="1" applyFont="1" applyFill="1" applyBorder="1" applyAlignment="1" applyProtection="1">
      <protection locked="0"/>
    </xf>
    <xf numFmtId="0" fontId="17" fillId="0" borderId="2" xfId="0" applyFont="1" applyBorder="1" applyAlignment="1" applyProtection="1">
      <alignment horizontal="center" wrapText="1"/>
    </xf>
    <xf numFmtId="0" fontId="17" fillId="0" borderId="24" xfId="0" applyFont="1" applyBorder="1" applyAlignment="1" applyProtection="1">
      <alignment horizontal="center" wrapText="1"/>
    </xf>
    <xf numFmtId="0" fontId="17" fillId="0" borderId="3" xfId="0" applyFont="1" applyBorder="1" applyAlignment="1" applyProtection="1">
      <alignment horizontal="center" wrapText="1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49" fontId="15" fillId="0" borderId="2" xfId="0" applyNumberFormat="1" applyFont="1" applyFill="1" applyBorder="1" applyAlignment="1" applyProtection="1">
      <alignment wrapText="1"/>
      <protection locked="0"/>
    </xf>
    <xf numFmtId="49" fontId="15" fillId="0" borderId="24" xfId="0" applyNumberFormat="1" applyFont="1" applyFill="1" applyBorder="1" applyAlignment="1" applyProtection="1">
      <alignment wrapText="1"/>
      <protection locked="0"/>
    </xf>
    <xf numFmtId="49" fontId="15" fillId="0" borderId="3" xfId="0" applyNumberFormat="1" applyFont="1" applyFill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/>
    </xf>
    <xf numFmtId="0" fontId="10" fillId="0" borderId="24" xfId="0" applyFont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49" fontId="15" fillId="0" borderId="2" xfId="0" applyNumberFormat="1" applyFont="1" applyFill="1" applyBorder="1" applyAlignment="1" applyProtection="1">
      <alignment vertical="top" wrapText="1"/>
      <protection locked="0"/>
    </xf>
    <xf numFmtId="49" fontId="6" fillId="2" borderId="2" xfId="0" applyNumberFormat="1" applyFont="1" applyFill="1" applyBorder="1" applyAlignment="1"/>
    <xf numFmtId="49" fontId="6" fillId="2" borderId="24" xfId="0" applyNumberFormat="1" applyFont="1" applyFill="1" applyBorder="1" applyAlignment="1"/>
    <xf numFmtId="49" fontId="6" fillId="2" borderId="3" xfId="0" applyNumberFormat="1" applyFont="1" applyFill="1" applyBorder="1" applyAlignment="1"/>
    <xf numFmtId="0" fontId="5" fillId="0" borderId="2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left"/>
    </xf>
    <xf numFmtId="0" fontId="18" fillId="4" borderId="24" xfId="0" applyFont="1" applyFill="1" applyBorder="1" applyAlignment="1" applyProtection="1">
      <alignment horizontal="left"/>
    </xf>
    <xf numFmtId="0" fontId="18" fillId="4" borderId="3" xfId="0" applyFont="1" applyFill="1" applyBorder="1" applyAlignment="1" applyProtection="1">
      <alignment horizontal="left"/>
    </xf>
    <xf numFmtId="0" fontId="15" fillId="0" borderId="0" xfId="0" applyFont="1" applyAlignment="1">
      <alignment horizontal="left"/>
    </xf>
    <xf numFmtId="0" fontId="6" fillId="2" borderId="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/>
      <protection locked="0"/>
    </xf>
    <xf numFmtId="49" fontId="15" fillId="0" borderId="3" xfId="0" applyNumberFormat="1" applyFont="1" applyFill="1" applyBorder="1" applyAlignment="1" applyProtection="1">
      <alignment horizont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1</xdr:row>
      <xdr:rowOff>104775</xdr:rowOff>
    </xdr:from>
    <xdr:to>
      <xdr:col>8</xdr:col>
      <xdr:colOff>504825</xdr:colOff>
      <xdr:row>2</xdr:row>
      <xdr:rowOff>28575</xdr:rowOff>
    </xdr:to>
    <xdr:pic>
      <xdr:nvPicPr>
        <xdr:cNvPr id="16473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0" y="3810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9525</xdr:colOff>
      <xdr:row>0</xdr:row>
      <xdr:rowOff>1343025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495925" cy="1323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1171575</xdr:colOff>
      <xdr:row>18</xdr:row>
      <xdr:rowOff>104776</xdr:rowOff>
    </xdr:from>
    <xdr:to>
      <xdr:col>5</xdr:col>
      <xdr:colOff>647700</xdr:colOff>
      <xdr:row>23</xdr:row>
      <xdr:rowOff>123826</xdr:rowOff>
    </xdr:to>
    <xdr:sp macro="" textlink="">
      <xdr:nvSpPr>
        <xdr:cNvPr id="4" name="TextovéPole 3"/>
        <xdr:cNvSpPr txBox="1"/>
      </xdr:nvSpPr>
      <xdr:spPr>
        <a:xfrm>
          <a:off x="1638300" y="4505326"/>
          <a:ext cx="3476625" cy="971550"/>
        </a:xfrm>
        <a:prstGeom prst="rect">
          <a:avLst/>
        </a:prstGeom>
        <a:solidFill>
          <a:schemeClr val="lt1"/>
        </a:solidFill>
        <a:ln w="28575" cmpd="sng">
          <a:solidFill>
            <a:schemeClr val="accent1">
              <a:lumMod val="75000"/>
            </a:schemeClr>
          </a:solidFill>
          <a:prstDash val="dash"/>
        </a:ln>
        <a:scene3d>
          <a:camera prst="orthographicFront">
            <a:rot lat="0" lon="0" rev="19499999"/>
          </a:camera>
          <a:lightRig rig="threePt" dir="t"/>
        </a:scene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cs-CZ" sz="4000" b="1">
              <a:solidFill>
                <a:schemeClr val="accent1">
                  <a:lumMod val="75000"/>
                </a:schemeClr>
              </a:solidFill>
            </a:rPr>
            <a:t>Bude upraveno</a:t>
          </a:r>
        </a:p>
      </xdr:txBody>
    </xdr:sp>
    <xdr:clientData/>
  </xdr:twoCellAnchor>
  <xdr:twoCellAnchor editAs="oneCell">
    <xdr:from>
      <xdr:col>1</xdr:col>
      <xdr:colOff>1247775</xdr:colOff>
      <xdr:row>3</xdr:row>
      <xdr:rowOff>85725</xdr:rowOff>
    </xdr:from>
    <xdr:to>
      <xdr:col>9</xdr:col>
      <xdr:colOff>38100</xdr:colOff>
      <xdr:row>5</xdr:row>
      <xdr:rowOff>895350</xdr:rowOff>
    </xdr:to>
    <xdr:pic>
      <xdr:nvPicPr>
        <xdr:cNvPr id="22617" name="Obrázek 4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0" y="6000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1</xdr:row>
      <xdr:rowOff>57150</xdr:rowOff>
    </xdr:from>
    <xdr:to>
      <xdr:col>7</xdr:col>
      <xdr:colOff>533400</xdr:colOff>
      <xdr:row>5</xdr:row>
      <xdr:rowOff>666750</xdr:rowOff>
    </xdr:to>
    <xdr:pic>
      <xdr:nvPicPr>
        <xdr:cNvPr id="10330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0" y="2476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952500</xdr:colOff>
      <xdr:row>2</xdr:row>
      <xdr:rowOff>123825</xdr:rowOff>
    </xdr:from>
    <xdr:to>
      <xdr:col>7</xdr:col>
      <xdr:colOff>352425</xdr:colOff>
      <xdr:row>5</xdr:row>
      <xdr:rowOff>895350</xdr:rowOff>
    </xdr:to>
    <xdr:pic>
      <xdr:nvPicPr>
        <xdr:cNvPr id="27698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47625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616312</xdr:colOff>
      <xdr:row>12</xdr:row>
      <xdr:rowOff>1014974</xdr:rowOff>
    </xdr:from>
    <xdr:ext cx="875111" cy="2712848"/>
    <xdr:sp macro="" textlink="">
      <xdr:nvSpPr>
        <xdr:cNvPr id="4" name="Obdélník 3"/>
        <xdr:cNvSpPr/>
      </xdr:nvSpPr>
      <xdr:spPr>
        <a:xfrm rot="2755411">
          <a:off x="1173819" y="4438917"/>
          <a:ext cx="2712848" cy="87511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cs-CZ" sz="25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002060"/>
              </a:solidFill>
              <a:effectLst/>
            </a:rPr>
            <a:t>NENÍ </a:t>
          </a:r>
        </a:p>
        <a:p>
          <a:pPr algn="ctr"/>
          <a:r>
            <a:rPr lang="cs-CZ" sz="2500" b="1" cap="none" spc="0" baseline="0">
              <a:ln w="10541" cmpd="sng">
                <a:solidFill>
                  <a:schemeClr val="accent1">
                    <a:shade val="88000"/>
                    <a:satMod val="110000"/>
                  </a:schemeClr>
                </a:solidFill>
                <a:prstDash val="solid"/>
              </a:ln>
              <a:solidFill>
                <a:srgbClr val="002060"/>
              </a:solidFill>
              <a:effectLst/>
            </a:rPr>
            <a:t>RELEVANTNÍ</a:t>
          </a:r>
        </a:p>
      </xdr:txBody>
    </xdr:sp>
    <xdr:clientData/>
  </xdr:oneCellAnchor>
  <xdr:twoCellAnchor editAs="oneCell">
    <xdr:from>
      <xdr:col>2</xdr:col>
      <xdr:colOff>57150</xdr:colOff>
      <xdr:row>1</xdr:row>
      <xdr:rowOff>76200</xdr:rowOff>
    </xdr:from>
    <xdr:to>
      <xdr:col>7</xdr:col>
      <xdr:colOff>180975</xdr:colOff>
      <xdr:row>4</xdr:row>
      <xdr:rowOff>847725</xdr:rowOff>
    </xdr:to>
    <xdr:pic>
      <xdr:nvPicPr>
        <xdr:cNvPr id="23683" name="Obrázek 4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2667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57150</xdr:rowOff>
    </xdr:from>
    <xdr:to>
      <xdr:col>5</xdr:col>
      <xdr:colOff>923925</xdr:colOff>
      <xdr:row>6</xdr:row>
      <xdr:rowOff>533400</xdr:rowOff>
    </xdr:to>
    <xdr:pic>
      <xdr:nvPicPr>
        <xdr:cNvPr id="113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900" y="2952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</xdr:colOff>
      <xdr:row>16</xdr:row>
      <xdr:rowOff>66674</xdr:rowOff>
    </xdr:from>
    <xdr:ext cx="3188105" cy="1344599"/>
    <xdr:sp macro="" textlink="">
      <xdr:nvSpPr>
        <xdr:cNvPr id="3" name="Obdélník 2"/>
        <xdr:cNvSpPr/>
      </xdr:nvSpPr>
      <xdr:spPr>
        <a:xfrm rot="2291791">
          <a:off x="742950" y="3448049"/>
          <a:ext cx="3188105" cy="134459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cs-CZ" sz="4000" b="1" cap="all" spc="0" baseline="0">
              <a:ln w="0"/>
              <a:solidFill>
                <a:schemeClr val="tx2"/>
              </a:solidFill>
              <a:effectLst/>
            </a:rPr>
            <a:t>Není relevantní</a:t>
          </a:r>
        </a:p>
      </xdr:txBody>
    </xdr:sp>
    <xdr:clientData/>
  </xdr:oneCellAnchor>
  <xdr:twoCellAnchor editAs="oneCell">
    <xdr:from>
      <xdr:col>1</xdr:col>
      <xdr:colOff>962025</xdr:colOff>
      <xdr:row>1</xdr:row>
      <xdr:rowOff>104775</xdr:rowOff>
    </xdr:from>
    <xdr:to>
      <xdr:col>5</xdr:col>
      <xdr:colOff>914400</xdr:colOff>
      <xdr:row>5</xdr:row>
      <xdr:rowOff>714375</xdr:rowOff>
    </xdr:to>
    <xdr:pic>
      <xdr:nvPicPr>
        <xdr:cNvPr id="2219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38300" y="35242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20</xdr:row>
      <xdr:rowOff>114300</xdr:rowOff>
    </xdr:from>
    <xdr:to>
      <xdr:col>2</xdr:col>
      <xdr:colOff>371475</xdr:colOff>
      <xdr:row>24</xdr:row>
      <xdr:rowOff>76200</xdr:rowOff>
    </xdr:to>
    <xdr:pic>
      <xdr:nvPicPr>
        <xdr:cNvPr id="3197" name="Obrázek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rot="1975126">
          <a:off x="304800" y="4848225"/>
          <a:ext cx="40195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723900</xdr:colOff>
      <xdr:row>3</xdr:row>
      <xdr:rowOff>47625</xdr:rowOff>
    </xdr:from>
    <xdr:to>
      <xdr:col>6</xdr:col>
      <xdr:colOff>114300</xdr:colOff>
      <xdr:row>5</xdr:row>
      <xdr:rowOff>981075</xdr:rowOff>
    </xdr:to>
    <xdr:pic>
      <xdr:nvPicPr>
        <xdr:cNvPr id="3198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0175" y="5715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333375</xdr:colOff>
      <xdr:row>5</xdr:row>
      <xdr:rowOff>0</xdr:rowOff>
    </xdr:from>
    <xdr:ext cx="194455" cy="255111"/>
    <xdr:sp macro="" textlink="">
      <xdr:nvSpPr>
        <xdr:cNvPr id="2" name="TextovéPole 1"/>
        <xdr:cNvSpPr txBox="1"/>
      </xdr:nvSpPr>
      <xdr:spPr>
        <a:xfrm>
          <a:off x="9163050" y="10858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2</xdr:col>
      <xdr:colOff>771525</xdr:colOff>
      <xdr:row>2</xdr:row>
      <xdr:rowOff>0</xdr:rowOff>
    </xdr:from>
    <xdr:to>
      <xdr:col>7</xdr:col>
      <xdr:colOff>723900</xdr:colOff>
      <xdr:row>4</xdr:row>
      <xdr:rowOff>304800</xdr:rowOff>
    </xdr:to>
    <xdr:pic>
      <xdr:nvPicPr>
        <xdr:cNvPr id="17580" name="Obrázek 3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8375" y="4476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1905000</xdr:colOff>
      <xdr:row>2</xdr:row>
      <xdr:rowOff>123825</xdr:rowOff>
    </xdr:from>
    <xdr:to>
      <xdr:col>6</xdr:col>
      <xdr:colOff>323850</xdr:colOff>
      <xdr:row>5</xdr:row>
      <xdr:rowOff>895350</xdr:rowOff>
    </xdr:to>
    <xdr:pic>
      <xdr:nvPicPr>
        <xdr:cNvPr id="1850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0" y="485775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1600200</xdr:colOff>
      <xdr:row>2</xdr:row>
      <xdr:rowOff>142875</xdr:rowOff>
    </xdr:from>
    <xdr:to>
      <xdr:col>3</xdr:col>
      <xdr:colOff>1266825</xdr:colOff>
      <xdr:row>5</xdr:row>
      <xdr:rowOff>914400</xdr:rowOff>
    </xdr:to>
    <xdr:pic>
      <xdr:nvPicPr>
        <xdr:cNvPr id="19533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0" y="4953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1</xdr:row>
      <xdr:rowOff>152400</xdr:rowOff>
    </xdr:from>
    <xdr:to>
      <xdr:col>10</xdr:col>
      <xdr:colOff>333375</xdr:colOff>
      <xdr:row>4</xdr:row>
      <xdr:rowOff>923925</xdr:rowOff>
    </xdr:to>
    <xdr:pic>
      <xdr:nvPicPr>
        <xdr:cNvPr id="2054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" y="3429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304800</xdr:rowOff>
    </xdr:from>
    <xdr:to>
      <xdr:col>3</xdr:col>
      <xdr:colOff>104775</xdr:colOff>
      <xdr:row>0</xdr:row>
      <xdr:rowOff>1562100</xdr:rowOff>
    </xdr:to>
    <xdr:pic>
      <xdr:nvPicPr>
        <xdr:cNvPr id="25637" name="Obrázek 2" descr="OPVK_hor_zakladni_logolink_RGB_cz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04800"/>
          <a:ext cx="57626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"/>
  <sheetViews>
    <sheetView topLeftCell="A4" workbookViewId="0">
      <selection activeCell="A2" sqref="A2:L3"/>
    </sheetView>
  </sheetViews>
  <sheetFormatPr defaultRowHeight="12.75"/>
  <cols>
    <col min="1" max="1" width="27.28515625" customWidth="1"/>
    <col min="2" max="2" width="15.28515625" customWidth="1"/>
    <col min="10" max="10" width="6.7109375" customWidth="1"/>
    <col min="11" max="11" width="10.28515625" customWidth="1"/>
    <col min="12" max="12" width="7.5703125" customWidth="1"/>
  </cols>
  <sheetData>
    <row r="1" spans="1:13" ht="21.75" customHeight="1">
      <c r="A1" s="381" t="s">
        <v>232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02"/>
    </row>
    <row r="2" spans="1:13" ht="105" customHeight="1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</row>
    <row r="3" spans="1:13" ht="3.75" customHeight="1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</row>
    <row r="4" spans="1:13" ht="15" customHeight="1">
      <c r="A4" s="383" t="s">
        <v>29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103"/>
    </row>
    <row r="5" spans="1:13" ht="20.25" customHeight="1" thickBot="1">
      <c r="A5" s="384" t="s">
        <v>42</v>
      </c>
      <c r="B5" s="384"/>
      <c r="C5" s="384"/>
      <c r="D5" s="384"/>
      <c r="E5" s="384"/>
      <c r="F5" s="384"/>
      <c r="G5" s="384"/>
      <c r="H5" s="384"/>
      <c r="I5" s="384"/>
      <c r="J5" s="384"/>
      <c r="K5" s="384"/>
      <c r="L5" s="384"/>
    </row>
    <row r="6" spans="1:13" ht="14.25" customHeight="1" thickBot="1">
      <c r="A6" s="385" t="s">
        <v>43</v>
      </c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7"/>
    </row>
    <row r="7" spans="1:13" ht="15.75" thickBot="1">
      <c r="A7" s="104" t="s">
        <v>44</v>
      </c>
      <c r="B7" s="388"/>
      <c r="C7" s="389"/>
      <c r="D7" s="389"/>
      <c r="E7" s="389"/>
      <c r="F7" s="389"/>
      <c r="G7" s="389"/>
      <c r="H7" s="389"/>
      <c r="I7" s="390"/>
      <c r="J7" s="390"/>
      <c r="K7" s="390"/>
      <c r="L7" s="391"/>
    </row>
    <row r="8" spans="1:13" ht="15.75" thickBot="1">
      <c r="A8" s="105" t="s">
        <v>45</v>
      </c>
      <c r="B8" s="395"/>
      <c r="C8" s="396"/>
      <c r="D8" s="396"/>
      <c r="E8" s="396"/>
      <c r="F8" s="396"/>
      <c r="G8" s="396"/>
      <c r="H8" s="396"/>
      <c r="I8" s="397"/>
      <c r="J8" s="397"/>
      <c r="K8" s="397"/>
      <c r="L8" s="398"/>
    </row>
    <row r="9" spans="1:13" ht="15.75" thickBot="1">
      <c r="A9" s="105" t="s">
        <v>46</v>
      </c>
      <c r="B9" s="395"/>
      <c r="C9" s="396"/>
      <c r="D9" s="396"/>
      <c r="E9" s="396"/>
      <c r="F9" s="396"/>
      <c r="G9" s="396"/>
      <c r="H9" s="396"/>
      <c r="I9" s="397"/>
      <c r="J9" s="397"/>
      <c r="K9" s="397"/>
      <c r="L9" s="398"/>
    </row>
    <row r="10" spans="1:13" ht="15.75" thickBot="1">
      <c r="A10" s="106" t="s">
        <v>47</v>
      </c>
      <c r="B10" s="395"/>
      <c r="C10" s="396"/>
      <c r="D10" s="396"/>
      <c r="E10" s="396"/>
      <c r="F10" s="396"/>
      <c r="G10" s="396"/>
      <c r="H10" s="396"/>
      <c r="I10" s="397"/>
      <c r="J10" s="397"/>
      <c r="K10" s="397"/>
      <c r="L10" s="398"/>
    </row>
    <row r="11" spans="1:13" ht="15.75" thickBot="1">
      <c r="A11" s="105" t="s">
        <v>48</v>
      </c>
      <c r="B11" s="395"/>
      <c r="C11" s="396"/>
      <c r="D11" s="396"/>
      <c r="E11" s="396"/>
      <c r="F11" s="396"/>
      <c r="G11" s="396"/>
      <c r="H11" s="396"/>
      <c r="I11" s="397"/>
      <c r="J11" s="397"/>
      <c r="K11" s="397"/>
      <c r="L11" s="398"/>
    </row>
    <row r="12" spans="1:13" ht="15.75" thickBot="1">
      <c r="A12" s="105" t="s">
        <v>49</v>
      </c>
      <c r="B12" s="395"/>
      <c r="C12" s="396"/>
      <c r="D12" s="396"/>
      <c r="E12" s="396"/>
      <c r="F12" s="396"/>
      <c r="G12" s="396"/>
      <c r="H12" s="396"/>
      <c r="I12" s="397"/>
      <c r="J12" s="397"/>
      <c r="K12" s="397"/>
      <c r="L12" s="398"/>
    </row>
    <row r="13" spans="1:13" ht="15.75" thickBot="1">
      <c r="A13" s="105" t="s">
        <v>50</v>
      </c>
      <c r="B13" s="395"/>
      <c r="C13" s="396"/>
      <c r="D13" s="396"/>
      <c r="E13" s="396"/>
      <c r="F13" s="396"/>
      <c r="G13" s="396"/>
      <c r="H13" s="396"/>
      <c r="I13" s="397"/>
      <c r="J13" s="397"/>
      <c r="K13" s="397"/>
      <c r="L13" s="398"/>
    </row>
    <row r="14" spans="1:13" ht="15.75" thickBot="1">
      <c r="A14" s="107" t="s">
        <v>51</v>
      </c>
      <c r="B14" s="399"/>
      <c r="C14" s="399"/>
      <c r="D14" s="399"/>
      <c r="E14" s="399"/>
      <c r="F14" s="399"/>
      <c r="G14" s="399"/>
      <c r="H14" s="399"/>
      <c r="I14" s="400"/>
      <c r="J14" s="400"/>
      <c r="K14" s="400"/>
      <c r="L14" s="401"/>
    </row>
    <row r="15" spans="1:13" ht="15" thickBot="1">
      <c r="A15" s="385" t="s">
        <v>52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7"/>
    </row>
    <row r="16" spans="1:13" ht="14.25">
      <c r="A16" s="104" t="s">
        <v>53</v>
      </c>
      <c r="B16" s="402"/>
      <c r="C16" s="402"/>
      <c r="D16" s="402"/>
      <c r="E16" s="402"/>
      <c r="F16" s="402"/>
      <c r="G16" s="402"/>
      <c r="H16" s="402"/>
      <c r="I16" s="108"/>
      <c r="J16" s="108"/>
      <c r="K16" s="108"/>
      <c r="L16" s="109"/>
    </row>
    <row r="17" spans="1:13" ht="15" thickBot="1">
      <c r="A17" s="107" t="s">
        <v>54</v>
      </c>
      <c r="B17" s="402"/>
      <c r="C17" s="402"/>
      <c r="D17" s="402"/>
      <c r="E17" s="402"/>
      <c r="F17" s="402"/>
      <c r="G17" s="402"/>
      <c r="H17" s="402"/>
      <c r="I17" s="108"/>
      <c r="J17" s="108"/>
      <c r="K17" s="108"/>
      <c r="L17" s="109"/>
    </row>
    <row r="18" spans="1:13" ht="15" thickBot="1">
      <c r="A18" s="385" t="s">
        <v>55</v>
      </c>
      <c r="B18" s="386"/>
      <c r="C18" s="386"/>
      <c r="D18" s="386"/>
      <c r="E18" s="386"/>
      <c r="F18" s="386"/>
      <c r="G18" s="386"/>
      <c r="H18" s="386"/>
      <c r="I18" s="386"/>
      <c r="J18" s="386"/>
      <c r="K18" s="386"/>
      <c r="L18" s="387"/>
    </row>
    <row r="19" spans="1:13" ht="15" thickBot="1">
      <c r="A19" s="110" t="s">
        <v>56</v>
      </c>
      <c r="B19" s="392" t="s">
        <v>57</v>
      </c>
      <c r="C19" s="393"/>
      <c r="D19" s="393"/>
      <c r="E19" s="393"/>
      <c r="F19" s="393"/>
      <c r="G19" s="393"/>
      <c r="H19" s="393"/>
      <c r="I19" s="392" t="s">
        <v>58</v>
      </c>
      <c r="J19" s="393"/>
      <c r="K19" s="392" t="s">
        <v>59</v>
      </c>
      <c r="L19" s="394"/>
    </row>
    <row r="20" spans="1:13" ht="15">
      <c r="A20" s="111"/>
      <c r="B20" s="403"/>
      <c r="C20" s="403"/>
      <c r="D20" s="403"/>
      <c r="E20" s="403"/>
      <c r="F20" s="403"/>
      <c r="G20" s="403"/>
      <c r="H20" s="403"/>
      <c r="I20" s="404"/>
      <c r="J20" s="405"/>
      <c r="K20" s="404"/>
      <c r="L20" s="406"/>
      <c r="M20" s="112"/>
    </row>
    <row r="21" spans="1:13" ht="15">
      <c r="A21" s="113"/>
      <c r="B21" s="407"/>
      <c r="C21" s="397"/>
      <c r="D21" s="397"/>
      <c r="E21" s="397"/>
      <c r="F21" s="397"/>
      <c r="G21" s="397"/>
      <c r="H21" s="408"/>
      <c r="I21" s="407"/>
      <c r="J21" s="408"/>
      <c r="K21" s="407"/>
      <c r="L21" s="398"/>
      <c r="M21" s="112"/>
    </row>
    <row r="22" spans="1:13" ht="15">
      <c r="A22" s="113"/>
      <c r="B22" s="407"/>
      <c r="C22" s="397"/>
      <c r="D22" s="397"/>
      <c r="E22" s="397"/>
      <c r="F22" s="397"/>
      <c r="G22" s="397"/>
      <c r="H22" s="408"/>
      <c r="I22" s="407"/>
      <c r="J22" s="408"/>
      <c r="K22" s="407"/>
      <c r="L22" s="398"/>
    </row>
    <row r="23" spans="1:13" ht="15.75" thickBot="1">
      <c r="A23" s="114"/>
      <c r="B23" s="409"/>
      <c r="C23" s="410"/>
      <c r="D23" s="410"/>
      <c r="E23" s="410"/>
      <c r="F23" s="410"/>
      <c r="G23" s="410"/>
      <c r="H23" s="411"/>
      <c r="I23" s="409"/>
      <c r="J23" s="411"/>
      <c r="K23" s="409"/>
      <c r="L23" s="412"/>
    </row>
    <row r="24" spans="1:13" ht="15">
      <c r="A24" s="5" t="s">
        <v>60</v>
      </c>
      <c r="B24" s="5"/>
      <c r="C24" s="5"/>
      <c r="D24" s="5"/>
      <c r="E24" s="5"/>
      <c r="F24" s="5"/>
      <c r="G24" s="5"/>
      <c r="H24" s="5"/>
      <c r="I24" s="5"/>
      <c r="J24" s="5"/>
      <c r="K24" s="115"/>
      <c r="L24" s="115"/>
    </row>
    <row r="25" spans="1:13" ht="15.75" thickBo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1:13" ht="15.75" thickBot="1">
      <c r="A26" s="51" t="s">
        <v>12</v>
      </c>
      <c r="B26" s="52"/>
      <c r="C26" s="79"/>
      <c r="D26" s="5"/>
      <c r="E26" s="5"/>
      <c r="F26" s="5"/>
      <c r="G26" s="5"/>
      <c r="H26" s="5"/>
      <c r="I26" s="47" t="s">
        <v>13</v>
      </c>
      <c r="J26" s="71"/>
      <c r="K26" s="53"/>
      <c r="L26" s="14"/>
    </row>
    <row r="27" spans="1:13" ht="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3" ht="15">
      <c r="A28" s="8" t="s">
        <v>221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13" ht="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3" ht="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mergeCells count="32">
    <mergeCell ref="B22:H22"/>
    <mergeCell ref="I22:J22"/>
    <mergeCell ref="K22:L22"/>
    <mergeCell ref="B23:H23"/>
    <mergeCell ref="I23:J23"/>
    <mergeCell ref="K23:L23"/>
    <mergeCell ref="B20:H20"/>
    <mergeCell ref="I20:J20"/>
    <mergeCell ref="K20:L20"/>
    <mergeCell ref="B21:H21"/>
    <mergeCell ref="I21:J21"/>
    <mergeCell ref="K21:L21"/>
    <mergeCell ref="B7:L7"/>
    <mergeCell ref="B19:H19"/>
    <mergeCell ref="I19:J19"/>
    <mergeCell ref="K19:L19"/>
    <mergeCell ref="B8:L8"/>
    <mergeCell ref="B9:L9"/>
    <mergeCell ref="B10:L10"/>
    <mergeCell ref="B11:L11"/>
    <mergeCell ref="B12:L12"/>
    <mergeCell ref="B13:L13"/>
    <mergeCell ref="B14:L14"/>
    <mergeCell ref="A15:L15"/>
    <mergeCell ref="B16:H16"/>
    <mergeCell ref="B17:H17"/>
    <mergeCell ref="A18:L18"/>
    <mergeCell ref="A1:L1"/>
    <mergeCell ref="A2:L3"/>
    <mergeCell ref="A4:K4"/>
    <mergeCell ref="A5:L5"/>
    <mergeCell ref="A6:L6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4"/>
  <sheetViews>
    <sheetView tabSelected="1" zoomScaleNormal="100" workbookViewId="0">
      <selection activeCell="A2" sqref="A2:I2"/>
    </sheetView>
  </sheetViews>
  <sheetFormatPr defaultRowHeight="15"/>
  <cols>
    <col min="1" max="16384" width="9.140625" style="363"/>
  </cols>
  <sheetData>
    <row r="1" spans="1:9" ht="104.25" customHeight="1"/>
    <row r="2" spans="1:9" ht="36.75" customHeight="1">
      <c r="A2" s="599" t="s">
        <v>249</v>
      </c>
      <c r="B2" s="599"/>
      <c r="C2" s="599"/>
      <c r="D2" s="599"/>
      <c r="E2" s="599"/>
      <c r="F2" s="599"/>
      <c r="G2" s="599"/>
      <c r="H2" s="599"/>
      <c r="I2" s="599"/>
    </row>
    <row r="3" spans="1:9" ht="20.25">
      <c r="A3" s="599" t="s">
        <v>250</v>
      </c>
      <c r="B3" s="599"/>
      <c r="C3" s="599"/>
      <c r="D3" s="599"/>
      <c r="E3" s="599"/>
      <c r="F3" s="599"/>
      <c r="G3" s="599"/>
      <c r="H3" s="599"/>
      <c r="I3" s="599"/>
    </row>
    <row r="4" spans="1:9" ht="18.75">
      <c r="A4" s="600" t="s">
        <v>251</v>
      </c>
      <c r="B4" s="600"/>
      <c r="C4" s="600"/>
      <c r="D4" s="600"/>
      <c r="E4" s="600"/>
      <c r="F4" s="600"/>
      <c r="G4" s="600"/>
      <c r="H4" s="600"/>
      <c r="I4" s="600"/>
    </row>
    <row r="6" spans="1:9" ht="15.75">
      <c r="A6" s="601" t="s">
        <v>252</v>
      </c>
      <c r="B6" s="601"/>
      <c r="C6" s="601"/>
      <c r="D6" s="601"/>
      <c r="E6" s="595" t="s">
        <v>253</v>
      </c>
      <c r="F6" s="595"/>
      <c r="G6" s="595"/>
      <c r="H6" s="595"/>
      <c r="I6" s="595"/>
    </row>
    <row r="7" spans="1:9" ht="15.75">
      <c r="A7" s="601" t="s">
        <v>45</v>
      </c>
      <c r="B7" s="601"/>
      <c r="C7" s="601"/>
      <c r="D7" s="601"/>
      <c r="E7" s="595"/>
      <c r="F7" s="595"/>
      <c r="G7" s="595"/>
      <c r="H7" s="595"/>
      <c r="I7" s="595"/>
    </row>
    <row r="8" spans="1:9" ht="30.75" customHeight="1">
      <c r="A8" s="594" t="s">
        <v>254</v>
      </c>
      <c r="B8" s="594"/>
      <c r="C8" s="594"/>
      <c r="D8" s="594"/>
      <c r="E8" s="595"/>
      <c r="F8" s="595"/>
      <c r="G8" s="595"/>
      <c r="H8" s="595"/>
      <c r="I8" s="595"/>
    </row>
    <row r="10" spans="1:9" ht="15.75" customHeight="1">
      <c r="A10" s="593" t="s">
        <v>255</v>
      </c>
      <c r="B10" s="593"/>
      <c r="C10" s="593"/>
      <c r="D10" s="593"/>
      <c r="E10" s="593"/>
      <c r="F10" s="593"/>
      <c r="G10" s="593"/>
      <c r="H10" s="593"/>
      <c r="I10" s="593"/>
    </row>
    <row r="11" spans="1:9">
      <c r="A11" s="593"/>
      <c r="B11" s="593"/>
      <c r="C11" s="593"/>
      <c r="D11" s="593"/>
      <c r="E11" s="593"/>
      <c r="F11" s="593"/>
      <c r="G11" s="593"/>
      <c r="H11" s="593"/>
      <c r="I11" s="593"/>
    </row>
    <row r="12" spans="1:9" ht="42.75" customHeight="1">
      <c r="A12" s="596" t="s">
        <v>256</v>
      </c>
      <c r="B12" s="589"/>
      <c r="C12" s="589"/>
      <c r="D12" s="597" t="s">
        <v>257</v>
      </c>
      <c r="E12" s="597"/>
      <c r="F12" s="597"/>
      <c r="G12" s="598" t="s">
        <v>258</v>
      </c>
      <c r="H12" s="597"/>
      <c r="I12" s="597"/>
    </row>
    <row r="13" spans="1:9">
      <c r="A13" s="588"/>
      <c r="B13" s="588"/>
      <c r="C13" s="588"/>
      <c r="D13" s="588"/>
      <c r="E13" s="588"/>
      <c r="F13" s="588"/>
      <c r="G13" s="588"/>
      <c r="H13" s="588"/>
      <c r="I13" s="588"/>
    </row>
    <row r="14" spans="1:9">
      <c r="A14" s="588"/>
      <c r="B14" s="588"/>
      <c r="C14" s="588"/>
      <c r="D14" s="588"/>
      <c r="E14" s="588"/>
      <c r="F14" s="588"/>
      <c r="G14" s="588"/>
      <c r="H14" s="588"/>
      <c r="I14" s="588"/>
    </row>
    <row r="15" spans="1:9">
      <c r="A15" s="588"/>
      <c r="B15" s="588"/>
      <c r="C15" s="588"/>
      <c r="D15" s="588"/>
      <c r="E15" s="588"/>
      <c r="F15" s="588"/>
      <c r="G15" s="588"/>
      <c r="H15" s="588"/>
      <c r="I15" s="588"/>
    </row>
    <row r="16" spans="1:9">
      <c r="A16" s="588"/>
      <c r="B16" s="588"/>
      <c r="C16" s="588"/>
      <c r="D16" s="588"/>
      <c r="E16" s="588"/>
      <c r="F16" s="588"/>
      <c r="G16" s="588"/>
      <c r="H16" s="588"/>
      <c r="I16" s="588"/>
    </row>
    <row r="17" spans="1:9">
      <c r="A17" s="588"/>
      <c r="B17" s="588"/>
      <c r="C17" s="588"/>
      <c r="D17" s="588"/>
      <c r="E17" s="588"/>
      <c r="F17" s="588"/>
      <c r="G17" s="588"/>
      <c r="H17" s="588"/>
      <c r="I17" s="588"/>
    </row>
    <row r="18" spans="1:9">
      <c r="A18" s="589" t="s">
        <v>259</v>
      </c>
      <c r="B18" s="589"/>
      <c r="C18" s="589"/>
      <c r="D18" s="590"/>
      <c r="E18" s="591"/>
      <c r="F18" s="591"/>
      <c r="G18" s="591"/>
      <c r="H18" s="591"/>
      <c r="I18" s="592"/>
    </row>
    <row r="20" spans="1:9">
      <c r="A20" s="364" t="s">
        <v>260</v>
      </c>
    </row>
    <row r="21" spans="1:9">
      <c r="A21" s="364" t="s">
        <v>261</v>
      </c>
    </row>
    <row r="22" spans="1:9" ht="15.75" customHeight="1">
      <c r="A22" s="593" t="s">
        <v>262</v>
      </c>
      <c r="B22" s="593"/>
      <c r="C22" s="593"/>
      <c r="D22" s="593"/>
      <c r="E22" s="593"/>
      <c r="F22" s="593"/>
      <c r="G22" s="593"/>
      <c r="H22" s="593"/>
      <c r="I22" s="593"/>
    </row>
    <row r="23" spans="1:9">
      <c r="A23" s="593"/>
      <c r="B23" s="593"/>
      <c r="C23" s="593"/>
      <c r="D23" s="593"/>
      <c r="E23" s="593"/>
      <c r="F23" s="593"/>
      <c r="G23" s="593"/>
      <c r="H23" s="593"/>
      <c r="I23" s="593"/>
    </row>
    <row r="24" spans="1:9">
      <c r="A24" s="593"/>
      <c r="B24" s="593"/>
      <c r="C24" s="593"/>
      <c r="D24" s="593"/>
      <c r="E24" s="593"/>
      <c r="F24" s="593"/>
      <c r="G24" s="593"/>
      <c r="H24" s="593"/>
      <c r="I24" s="593"/>
    </row>
    <row r="25" spans="1:9">
      <c r="A25" s="593"/>
      <c r="B25" s="593"/>
      <c r="C25" s="593"/>
      <c r="D25" s="593"/>
      <c r="E25" s="593"/>
      <c r="F25" s="593"/>
      <c r="G25" s="593"/>
      <c r="H25" s="593"/>
      <c r="I25" s="593"/>
    </row>
    <row r="26" spans="1:9">
      <c r="A26" s="593"/>
      <c r="B26" s="593"/>
      <c r="C26" s="593"/>
      <c r="D26" s="593"/>
      <c r="E26" s="593"/>
      <c r="F26" s="593"/>
      <c r="G26" s="593"/>
      <c r="H26" s="593"/>
      <c r="I26" s="593"/>
    </row>
    <row r="27" spans="1:9">
      <c r="A27" s="365"/>
      <c r="B27" s="365"/>
      <c r="C27" s="365"/>
      <c r="D27" s="365"/>
      <c r="E27" s="365"/>
      <c r="F27" s="365"/>
      <c r="G27" s="365"/>
      <c r="H27" s="365"/>
      <c r="I27" s="365"/>
    </row>
    <row r="28" spans="1:9">
      <c r="A28" s="365"/>
      <c r="B28" s="365"/>
      <c r="C28" s="365"/>
      <c r="D28" s="365"/>
      <c r="E28" s="365"/>
      <c r="F28" s="365"/>
      <c r="G28" s="365"/>
      <c r="H28" s="365"/>
      <c r="I28" s="365"/>
    </row>
    <row r="30" spans="1:9" ht="15.75">
      <c r="A30" s="366" t="s">
        <v>263</v>
      </c>
    </row>
    <row r="31" spans="1:9" ht="15.75">
      <c r="A31" s="366" t="s">
        <v>264</v>
      </c>
    </row>
    <row r="32" spans="1:9" ht="15.75">
      <c r="A32" s="366" t="s">
        <v>265</v>
      </c>
    </row>
    <row r="33" spans="1:1" ht="15.75">
      <c r="A33" s="366" t="s">
        <v>266</v>
      </c>
    </row>
    <row r="34" spans="1:1" ht="15.75">
      <c r="A34" s="366" t="s">
        <v>267</v>
      </c>
    </row>
  </sheetData>
  <mergeCells count="31">
    <mergeCell ref="A7:D7"/>
    <mergeCell ref="E7:I7"/>
    <mergeCell ref="A2:I2"/>
    <mergeCell ref="A3:I3"/>
    <mergeCell ref="A4:I4"/>
    <mergeCell ref="A6:D6"/>
    <mergeCell ref="E6:I6"/>
    <mergeCell ref="A8:D8"/>
    <mergeCell ref="E8:I8"/>
    <mergeCell ref="A10:I11"/>
    <mergeCell ref="A12:C12"/>
    <mergeCell ref="D12:F12"/>
    <mergeCell ref="G12:I12"/>
    <mergeCell ref="A13:C13"/>
    <mergeCell ref="D13:F13"/>
    <mergeCell ref="G13:I13"/>
    <mergeCell ref="A14:C14"/>
    <mergeCell ref="D14:F14"/>
    <mergeCell ref="G14:I14"/>
    <mergeCell ref="A22:I26"/>
    <mergeCell ref="A15:C15"/>
    <mergeCell ref="D15:F15"/>
    <mergeCell ref="G15:I15"/>
    <mergeCell ref="A16:C16"/>
    <mergeCell ref="D16:F16"/>
    <mergeCell ref="G16:I16"/>
    <mergeCell ref="A17:C17"/>
    <mergeCell ref="D17:F17"/>
    <mergeCell ref="G17:I17"/>
    <mergeCell ref="A18:C18"/>
    <mergeCell ref="D18:I1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7"/>
  <sheetViews>
    <sheetView view="pageLayout" topLeftCell="A70" zoomScaleNormal="100" workbookViewId="0">
      <selection activeCell="A3" sqref="A3:J3"/>
    </sheetView>
  </sheetViews>
  <sheetFormatPr defaultRowHeight="15"/>
  <cols>
    <col min="1" max="3" width="9.140625" style="363"/>
    <col min="4" max="4" width="6.28515625" style="363" customWidth="1"/>
    <col min="5" max="5" width="5.5703125" style="363" customWidth="1"/>
    <col min="6" max="259" width="9.140625" style="363"/>
    <col min="260" max="260" width="6.28515625" style="363" customWidth="1"/>
    <col min="261" max="261" width="5.5703125" style="363" customWidth="1"/>
    <col min="262" max="515" width="9.140625" style="363"/>
    <col min="516" max="516" width="6.28515625" style="363" customWidth="1"/>
    <col min="517" max="517" width="5.5703125" style="363" customWidth="1"/>
    <col min="518" max="771" width="9.140625" style="363"/>
    <col min="772" max="772" width="6.28515625" style="363" customWidth="1"/>
    <col min="773" max="773" width="5.5703125" style="363" customWidth="1"/>
    <col min="774" max="1027" width="9.140625" style="363"/>
    <col min="1028" max="1028" width="6.28515625" style="363" customWidth="1"/>
    <col min="1029" max="1029" width="5.5703125" style="363" customWidth="1"/>
    <col min="1030" max="1283" width="9.140625" style="363"/>
    <col min="1284" max="1284" width="6.28515625" style="363" customWidth="1"/>
    <col min="1285" max="1285" width="5.5703125" style="363" customWidth="1"/>
    <col min="1286" max="1539" width="9.140625" style="363"/>
    <col min="1540" max="1540" width="6.28515625" style="363" customWidth="1"/>
    <col min="1541" max="1541" width="5.5703125" style="363" customWidth="1"/>
    <col min="1542" max="1795" width="9.140625" style="363"/>
    <col min="1796" max="1796" width="6.28515625" style="363" customWidth="1"/>
    <col min="1797" max="1797" width="5.5703125" style="363" customWidth="1"/>
    <col min="1798" max="2051" width="9.140625" style="363"/>
    <col min="2052" max="2052" width="6.28515625" style="363" customWidth="1"/>
    <col min="2053" max="2053" width="5.5703125" style="363" customWidth="1"/>
    <col min="2054" max="2307" width="9.140625" style="363"/>
    <col min="2308" max="2308" width="6.28515625" style="363" customWidth="1"/>
    <col min="2309" max="2309" width="5.5703125" style="363" customWidth="1"/>
    <col min="2310" max="2563" width="9.140625" style="363"/>
    <col min="2564" max="2564" width="6.28515625" style="363" customWidth="1"/>
    <col min="2565" max="2565" width="5.5703125" style="363" customWidth="1"/>
    <col min="2566" max="2819" width="9.140625" style="363"/>
    <col min="2820" max="2820" width="6.28515625" style="363" customWidth="1"/>
    <col min="2821" max="2821" width="5.5703125" style="363" customWidth="1"/>
    <col min="2822" max="3075" width="9.140625" style="363"/>
    <col min="3076" max="3076" width="6.28515625" style="363" customWidth="1"/>
    <col min="3077" max="3077" width="5.5703125" style="363" customWidth="1"/>
    <col min="3078" max="3331" width="9.140625" style="363"/>
    <col min="3332" max="3332" width="6.28515625" style="363" customWidth="1"/>
    <col min="3333" max="3333" width="5.5703125" style="363" customWidth="1"/>
    <col min="3334" max="3587" width="9.140625" style="363"/>
    <col min="3588" max="3588" width="6.28515625" style="363" customWidth="1"/>
    <col min="3589" max="3589" width="5.5703125" style="363" customWidth="1"/>
    <col min="3590" max="3843" width="9.140625" style="363"/>
    <col min="3844" max="3844" width="6.28515625" style="363" customWidth="1"/>
    <col min="3845" max="3845" width="5.5703125" style="363" customWidth="1"/>
    <col min="3846" max="4099" width="9.140625" style="363"/>
    <col min="4100" max="4100" width="6.28515625" style="363" customWidth="1"/>
    <col min="4101" max="4101" width="5.5703125" style="363" customWidth="1"/>
    <col min="4102" max="4355" width="9.140625" style="363"/>
    <col min="4356" max="4356" width="6.28515625" style="363" customWidth="1"/>
    <col min="4357" max="4357" width="5.5703125" style="363" customWidth="1"/>
    <col min="4358" max="4611" width="9.140625" style="363"/>
    <col min="4612" max="4612" width="6.28515625" style="363" customWidth="1"/>
    <col min="4613" max="4613" width="5.5703125" style="363" customWidth="1"/>
    <col min="4614" max="4867" width="9.140625" style="363"/>
    <col min="4868" max="4868" width="6.28515625" style="363" customWidth="1"/>
    <col min="4869" max="4869" width="5.5703125" style="363" customWidth="1"/>
    <col min="4870" max="5123" width="9.140625" style="363"/>
    <col min="5124" max="5124" width="6.28515625" style="363" customWidth="1"/>
    <col min="5125" max="5125" width="5.5703125" style="363" customWidth="1"/>
    <col min="5126" max="5379" width="9.140625" style="363"/>
    <col min="5380" max="5380" width="6.28515625" style="363" customWidth="1"/>
    <col min="5381" max="5381" width="5.5703125" style="363" customWidth="1"/>
    <col min="5382" max="5635" width="9.140625" style="363"/>
    <col min="5636" max="5636" width="6.28515625" style="363" customWidth="1"/>
    <col min="5637" max="5637" width="5.5703125" style="363" customWidth="1"/>
    <col min="5638" max="5891" width="9.140625" style="363"/>
    <col min="5892" max="5892" width="6.28515625" style="363" customWidth="1"/>
    <col min="5893" max="5893" width="5.5703125" style="363" customWidth="1"/>
    <col min="5894" max="6147" width="9.140625" style="363"/>
    <col min="6148" max="6148" width="6.28515625" style="363" customWidth="1"/>
    <col min="6149" max="6149" width="5.5703125" style="363" customWidth="1"/>
    <col min="6150" max="6403" width="9.140625" style="363"/>
    <col min="6404" max="6404" width="6.28515625" style="363" customWidth="1"/>
    <col min="6405" max="6405" width="5.5703125" style="363" customWidth="1"/>
    <col min="6406" max="6659" width="9.140625" style="363"/>
    <col min="6660" max="6660" width="6.28515625" style="363" customWidth="1"/>
    <col min="6661" max="6661" width="5.5703125" style="363" customWidth="1"/>
    <col min="6662" max="6915" width="9.140625" style="363"/>
    <col min="6916" max="6916" width="6.28515625" style="363" customWidth="1"/>
    <col min="6917" max="6917" width="5.5703125" style="363" customWidth="1"/>
    <col min="6918" max="7171" width="9.140625" style="363"/>
    <col min="7172" max="7172" width="6.28515625" style="363" customWidth="1"/>
    <col min="7173" max="7173" width="5.5703125" style="363" customWidth="1"/>
    <col min="7174" max="7427" width="9.140625" style="363"/>
    <col min="7428" max="7428" width="6.28515625" style="363" customWidth="1"/>
    <col min="7429" max="7429" width="5.5703125" style="363" customWidth="1"/>
    <col min="7430" max="7683" width="9.140625" style="363"/>
    <col min="7684" max="7684" width="6.28515625" style="363" customWidth="1"/>
    <col min="7685" max="7685" width="5.5703125" style="363" customWidth="1"/>
    <col min="7686" max="7939" width="9.140625" style="363"/>
    <col min="7940" max="7940" width="6.28515625" style="363" customWidth="1"/>
    <col min="7941" max="7941" width="5.5703125" style="363" customWidth="1"/>
    <col min="7942" max="8195" width="9.140625" style="363"/>
    <col min="8196" max="8196" width="6.28515625" style="363" customWidth="1"/>
    <col min="8197" max="8197" width="5.5703125" style="363" customWidth="1"/>
    <col min="8198" max="8451" width="9.140625" style="363"/>
    <col min="8452" max="8452" width="6.28515625" style="363" customWidth="1"/>
    <col min="8453" max="8453" width="5.5703125" style="363" customWidth="1"/>
    <col min="8454" max="8707" width="9.140625" style="363"/>
    <col min="8708" max="8708" width="6.28515625" style="363" customWidth="1"/>
    <col min="8709" max="8709" width="5.5703125" style="363" customWidth="1"/>
    <col min="8710" max="8963" width="9.140625" style="363"/>
    <col min="8964" max="8964" width="6.28515625" style="363" customWidth="1"/>
    <col min="8965" max="8965" width="5.5703125" style="363" customWidth="1"/>
    <col min="8966" max="9219" width="9.140625" style="363"/>
    <col min="9220" max="9220" width="6.28515625" style="363" customWidth="1"/>
    <col min="9221" max="9221" width="5.5703125" style="363" customWidth="1"/>
    <col min="9222" max="9475" width="9.140625" style="363"/>
    <col min="9476" max="9476" width="6.28515625" style="363" customWidth="1"/>
    <col min="9477" max="9477" width="5.5703125" style="363" customWidth="1"/>
    <col min="9478" max="9731" width="9.140625" style="363"/>
    <col min="9732" max="9732" width="6.28515625" style="363" customWidth="1"/>
    <col min="9733" max="9733" width="5.5703125" style="363" customWidth="1"/>
    <col min="9734" max="9987" width="9.140625" style="363"/>
    <col min="9988" max="9988" width="6.28515625" style="363" customWidth="1"/>
    <col min="9989" max="9989" width="5.5703125" style="363" customWidth="1"/>
    <col min="9990" max="10243" width="9.140625" style="363"/>
    <col min="10244" max="10244" width="6.28515625" style="363" customWidth="1"/>
    <col min="10245" max="10245" width="5.5703125" style="363" customWidth="1"/>
    <col min="10246" max="10499" width="9.140625" style="363"/>
    <col min="10500" max="10500" width="6.28515625" style="363" customWidth="1"/>
    <col min="10501" max="10501" width="5.5703125" style="363" customWidth="1"/>
    <col min="10502" max="10755" width="9.140625" style="363"/>
    <col min="10756" max="10756" width="6.28515625" style="363" customWidth="1"/>
    <col min="10757" max="10757" width="5.5703125" style="363" customWidth="1"/>
    <col min="10758" max="11011" width="9.140625" style="363"/>
    <col min="11012" max="11012" width="6.28515625" style="363" customWidth="1"/>
    <col min="11013" max="11013" width="5.5703125" style="363" customWidth="1"/>
    <col min="11014" max="11267" width="9.140625" style="363"/>
    <col min="11268" max="11268" width="6.28515625" style="363" customWidth="1"/>
    <col min="11269" max="11269" width="5.5703125" style="363" customWidth="1"/>
    <col min="11270" max="11523" width="9.140625" style="363"/>
    <col min="11524" max="11524" width="6.28515625" style="363" customWidth="1"/>
    <col min="11525" max="11525" width="5.5703125" style="363" customWidth="1"/>
    <col min="11526" max="11779" width="9.140625" style="363"/>
    <col min="11780" max="11780" width="6.28515625" style="363" customWidth="1"/>
    <col min="11781" max="11781" width="5.5703125" style="363" customWidth="1"/>
    <col min="11782" max="12035" width="9.140625" style="363"/>
    <col min="12036" max="12036" width="6.28515625" style="363" customWidth="1"/>
    <col min="12037" max="12037" width="5.5703125" style="363" customWidth="1"/>
    <col min="12038" max="12291" width="9.140625" style="363"/>
    <col min="12292" max="12292" width="6.28515625" style="363" customWidth="1"/>
    <col min="12293" max="12293" width="5.5703125" style="363" customWidth="1"/>
    <col min="12294" max="12547" width="9.140625" style="363"/>
    <col min="12548" max="12548" width="6.28515625" style="363" customWidth="1"/>
    <col min="12549" max="12549" width="5.5703125" style="363" customWidth="1"/>
    <col min="12550" max="12803" width="9.140625" style="363"/>
    <col min="12804" max="12804" width="6.28515625" style="363" customWidth="1"/>
    <col min="12805" max="12805" width="5.5703125" style="363" customWidth="1"/>
    <col min="12806" max="13059" width="9.140625" style="363"/>
    <col min="13060" max="13060" width="6.28515625" style="363" customWidth="1"/>
    <col min="13061" max="13061" width="5.5703125" style="363" customWidth="1"/>
    <col min="13062" max="13315" width="9.140625" style="363"/>
    <col min="13316" max="13316" width="6.28515625" style="363" customWidth="1"/>
    <col min="13317" max="13317" width="5.5703125" style="363" customWidth="1"/>
    <col min="13318" max="13571" width="9.140625" style="363"/>
    <col min="13572" max="13572" width="6.28515625" style="363" customWidth="1"/>
    <col min="13573" max="13573" width="5.5703125" style="363" customWidth="1"/>
    <col min="13574" max="13827" width="9.140625" style="363"/>
    <col min="13828" max="13828" width="6.28515625" style="363" customWidth="1"/>
    <col min="13829" max="13829" width="5.5703125" style="363" customWidth="1"/>
    <col min="13830" max="14083" width="9.140625" style="363"/>
    <col min="14084" max="14084" width="6.28515625" style="363" customWidth="1"/>
    <col min="14085" max="14085" width="5.5703125" style="363" customWidth="1"/>
    <col min="14086" max="14339" width="9.140625" style="363"/>
    <col min="14340" max="14340" width="6.28515625" style="363" customWidth="1"/>
    <col min="14341" max="14341" width="5.5703125" style="363" customWidth="1"/>
    <col min="14342" max="14595" width="9.140625" style="363"/>
    <col min="14596" max="14596" width="6.28515625" style="363" customWidth="1"/>
    <col min="14597" max="14597" width="5.5703125" style="363" customWidth="1"/>
    <col min="14598" max="14851" width="9.140625" style="363"/>
    <col min="14852" max="14852" width="6.28515625" style="363" customWidth="1"/>
    <col min="14853" max="14853" width="5.5703125" style="363" customWidth="1"/>
    <col min="14854" max="15107" width="9.140625" style="363"/>
    <col min="15108" max="15108" width="6.28515625" style="363" customWidth="1"/>
    <col min="15109" max="15109" width="5.5703125" style="363" customWidth="1"/>
    <col min="15110" max="15363" width="9.140625" style="363"/>
    <col min="15364" max="15364" width="6.28515625" style="363" customWidth="1"/>
    <col min="15365" max="15365" width="5.5703125" style="363" customWidth="1"/>
    <col min="15366" max="15619" width="9.140625" style="363"/>
    <col min="15620" max="15620" width="6.28515625" style="363" customWidth="1"/>
    <col min="15621" max="15621" width="5.5703125" style="363" customWidth="1"/>
    <col min="15622" max="15875" width="9.140625" style="363"/>
    <col min="15876" max="15876" width="6.28515625" style="363" customWidth="1"/>
    <col min="15877" max="15877" width="5.5703125" style="363" customWidth="1"/>
    <col min="15878" max="16131" width="9.140625" style="363"/>
    <col min="16132" max="16132" width="6.28515625" style="363" customWidth="1"/>
    <col min="16133" max="16133" width="5.5703125" style="363" customWidth="1"/>
    <col min="16134" max="16384" width="9.140625" style="363"/>
  </cols>
  <sheetData>
    <row r="1" spans="1:10" ht="28.5" customHeight="1">
      <c r="A1" s="634" t="s">
        <v>268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0" ht="9" customHeight="1">
      <c r="A2" s="634"/>
      <c r="B2" s="635"/>
      <c r="C2" s="635"/>
      <c r="D2" s="635"/>
      <c r="E2" s="635"/>
      <c r="F2" s="635"/>
      <c r="G2" s="635"/>
      <c r="H2" s="635"/>
      <c r="I2" s="635"/>
      <c r="J2" s="635"/>
    </row>
    <row r="3" spans="1:10" ht="67.5" customHeight="1">
      <c r="A3" s="636" t="s">
        <v>269</v>
      </c>
      <c r="B3" s="637"/>
      <c r="C3" s="637"/>
      <c r="D3" s="637"/>
      <c r="E3" s="637"/>
      <c r="F3" s="637"/>
      <c r="G3" s="637"/>
      <c r="H3" s="637"/>
      <c r="I3" s="637"/>
      <c r="J3" s="637"/>
    </row>
    <row r="4" spans="1:10" ht="15.75" customHeight="1">
      <c r="A4" s="628" t="s">
        <v>47</v>
      </c>
      <c r="B4" s="629"/>
      <c r="C4" s="629"/>
      <c r="D4" s="629"/>
      <c r="E4" s="629"/>
      <c r="F4" s="629" t="s">
        <v>253</v>
      </c>
      <c r="G4" s="629"/>
      <c r="H4" s="629"/>
      <c r="I4" s="629"/>
      <c r="J4" s="629"/>
    </row>
    <row r="5" spans="1:10" ht="15.75" customHeight="1">
      <c r="A5" s="628" t="s">
        <v>45</v>
      </c>
      <c r="B5" s="629"/>
      <c r="C5" s="629"/>
      <c r="D5" s="629"/>
      <c r="E5" s="629"/>
      <c r="F5" s="629"/>
      <c r="G5" s="629"/>
      <c r="H5" s="629"/>
      <c r="I5" s="629"/>
      <c r="J5" s="629"/>
    </row>
    <row r="6" spans="1:10" ht="15.75" customHeight="1">
      <c r="A6" s="628" t="s">
        <v>2</v>
      </c>
      <c r="B6" s="629"/>
      <c r="C6" s="629"/>
      <c r="D6" s="629"/>
      <c r="E6" s="629"/>
      <c r="F6" s="629"/>
      <c r="G6" s="629"/>
      <c r="H6" s="629"/>
      <c r="I6" s="629"/>
    </row>
    <row r="7" spans="1:10" ht="15.75" customHeight="1">
      <c r="A7" s="628" t="s">
        <v>270</v>
      </c>
      <c r="B7" s="629"/>
      <c r="C7" s="629"/>
      <c r="D7" s="629"/>
      <c r="E7" s="629"/>
      <c r="F7" s="629"/>
      <c r="G7" s="629"/>
      <c r="H7" s="629"/>
      <c r="I7" s="629"/>
    </row>
    <row r="8" spans="1:10" ht="15.75" customHeight="1">
      <c r="A8" s="628" t="s">
        <v>271</v>
      </c>
      <c r="B8" s="629"/>
      <c r="C8" s="629"/>
      <c r="D8" s="629"/>
      <c r="E8" s="629"/>
      <c r="F8" s="629"/>
      <c r="G8" s="629"/>
      <c r="H8" s="629"/>
      <c r="I8" s="629"/>
    </row>
    <row r="9" spans="1:10" ht="15.75" customHeight="1">
      <c r="A9" s="628" t="s">
        <v>272</v>
      </c>
      <c r="B9" s="629"/>
      <c r="C9" s="629"/>
      <c r="D9" s="629"/>
      <c r="E9" s="629"/>
      <c r="F9" s="629"/>
      <c r="G9" s="629"/>
      <c r="H9" s="629"/>
      <c r="I9" s="629"/>
    </row>
    <row r="10" spans="1:10" ht="15.75" customHeight="1">
      <c r="A10" s="628" t="s">
        <v>273</v>
      </c>
      <c r="B10" s="629"/>
      <c r="C10" s="629"/>
      <c r="D10" s="629"/>
      <c r="E10" s="629"/>
      <c r="F10" s="629"/>
      <c r="G10" s="629"/>
      <c r="H10" s="629"/>
      <c r="I10" s="629"/>
    </row>
    <row r="11" spans="1:10" ht="21" thickBot="1">
      <c r="A11" s="367"/>
    </row>
    <row r="12" spans="1:10" ht="31.5" customHeight="1">
      <c r="A12" s="630" t="s">
        <v>274</v>
      </c>
      <c r="B12" s="632" t="s">
        <v>275</v>
      </c>
      <c r="C12" s="632"/>
      <c r="D12" s="632"/>
      <c r="E12" s="632" t="s">
        <v>276</v>
      </c>
      <c r="F12" s="632"/>
      <c r="G12" s="632" t="s">
        <v>277</v>
      </c>
      <c r="H12" s="632"/>
      <c r="I12" s="632"/>
      <c r="J12" s="626" t="s">
        <v>278</v>
      </c>
    </row>
    <row r="13" spans="1:10" ht="15.75" customHeight="1">
      <c r="A13" s="631"/>
      <c r="B13" s="633"/>
      <c r="C13" s="633"/>
      <c r="D13" s="633"/>
      <c r="E13" s="633"/>
      <c r="F13" s="633"/>
      <c r="G13" s="633"/>
      <c r="H13" s="633"/>
      <c r="I13" s="633"/>
      <c r="J13" s="627"/>
    </row>
    <row r="14" spans="1:10" ht="20.25">
      <c r="A14" s="368"/>
      <c r="B14" s="620"/>
      <c r="C14" s="621"/>
      <c r="D14" s="622"/>
      <c r="E14" s="620"/>
      <c r="F14" s="622"/>
      <c r="G14" s="623"/>
      <c r="H14" s="624"/>
      <c r="I14" s="625"/>
      <c r="J14" s="369"/>
    </row>
    <row r="15" spans="1:10" ht="20.25">
      <c r="A15" s="368"/>
      <c r="B15" s="620"/>
      <c r="C15" s="621"/>
      <c r="D15" s="622"/>
      <c r="E15" s="620"/>
      <c r="F15" s="622"/>
      <c r="G15" s="623"/>
      <c r="H15" s="624"/>
      <c r="I15" s="625"/>
      <c r="J15" s="369"/>
    </row>
    <row r="16" spans="1:10" ht="20.25">
      <c r="A16" s="368"/>
      <c r="B16" s="620"/>
      <c r="C16" s="621"/>
      <c r="D16" s="622"/>
      <c r="E16" s="620"/>
      <c r="F16" s="622"/>
      <c r="G16" s="623"/>
      <c r="H16" s="624"/>
      <c r="I16" s="625"/>
      <c r="J16" s="369"/>
    </row>
    <row r="17" spans="1:10" ht="20.25">
      <c r="A17" s="368"/>
      <c r="B17" s="620"/>
      <c r="C17" s="621"/>
      <c r="D17" s="622"/>
      <c r="E17" s="620"/>
      <c r="F17" s="622"/>
      <c r="G17" s="623"/>
      <c r="H17" s="624"/>
      <c r="I17" s="625"/>
      <c r="J17" s="369"/>
    </row>
    <row r="18" spans="1:10" ht="21" thickBot="1">
      <c r="A18" s="370"/>
      <c r="B18" s="606"/>
      <c r="C18" s="607"/>
      <c r="D18" s="608"/>
      <c r="E18" s="606"/>
      <c r="F18" s="608"/>
      <c r="G18" s="609"/>
      <c r="H18" s="610"/>
      <c r="I18" s="611"/>
      <c r="J18" s="371"/>
    </row>
    <row r="19" spans="1:10" ht="21" thickBot="1">
      <c r="A19" s="367"/>
    </row>
    <row r="20" spans="1:10">
      <c r="A20" s="612" t="s">
        <v>279</v>
      </c>
      <c r="B20" s="613"/>
      <c r="C20" s="613"/>
      <c r="D20" s="613"/>
      <c r="E20" s="614"/>
      <c r="F20" s="612" t="s">
        <v>279</v>
      </c>
      <c r="G20" s="613"/>
      <c r="H20" s="613"/>
      <c r="I20" s="613"/>
      <c r="J20" s="615"/>
    </row>
    <row r="21" spans="1:10">
      <c r="A21" s="616" t="s">
        <v>280</v>
      </c>
      <c r="B21" s="617"/>
      <c r="C21" s="617"/>
      <c r="D21" s="617"/>
      <c r="E21" s="618"/>
      <c r="F21" s="616" t="s">
        <v>281</v>
      </c>
      <c r="G21" s="617"/>
      <c r="H21" s="617"/>
      <c r="I21" s="617"/>
      <c r="J21" s="619"/>
    </row>
    <row r="22" spans="1:10" ht="15.75" thickBot="1">
      <c r="A22" s="602" t="s">
        <v>282</v>
      </c>
      <c r="B22" s="603"/>
      <c r="C22" s="603"/>
      <c r="D22" s="603"/>
      <c r="E22" s="604"/>
      <c r="F22" s="602" t="s">
        <v>282</v>
      </c>
      <c r="G22" s="603"/>
      <c r="H22" s="603"/>
      <c r="I22" s="603"/>
      <c r="J22" s="605"/>
    </row>
    <row r="23" spans="1:10" ht="20.25">
      <c r="A23" s="367"/>
    </row>
    <row r="24" spans="1:10">
      <c r="A24" s="372" t="s">
        <v>283</v>
      </c>
    </row>
    <row r="25" spans="1:10">
      <c r="A25" s="372" t="s">
        <v>284</v>
      </c>
    </row>
    <row r="26" spans="1:10">
      <c r="A26" s="372" t="s">
        <v>285</v>
      </c>
    </row>
    <row r="27" spans="1:10">
      <c r="A27" s="372" t="s">
        <v>286</v>
      </c>
    </row>
    <row r="28" spans="1:10">
      <c r="A28" s="372" t="s">
        <v>287</v>
      </c>
    </row>
    <row r="29" spans="1:10">
      <c r="A29" s="372" t="s">
        <v>288</v>
      </c>
    </row>
    <row r="30" spans="1:10">
      <c r="A30" s="372" t="s">
        <v>289</v>
      </c>
    </row>
    <row r="31" spans="1:10">
      <c r="A31" s="372" t="s">
        <v>290</v>
      </c>
    </row>
    <row r="32" spans="1:10">
      <c r="A32" s="372" t="s">
        <v>291</v>
      </c>
    </row>
    <row r="33" spans="1:1">
      <c r="A33" s="372" t="s">
        <v>292</v>
      </c>
    </row>
    <row r="34" spans="1:1">
      <c r="A34" s="372" t="s">
        <v>293</v>
      </c>
    </row>
    <row r="35" spans="1:1">
      <c r="A35" s="372" t="s">
        <v>294</v>
      </c>
    </row>
    <row r="36" spans="1:1">
      <c r="A36" s="372" t="s">
        <v>295</v>
      </c>
    </row>
    <row r="37" spans="1:1">
      <c r="A37" s="372" t="s">
        <v>296</v>
      </c>
    </row>
  </sheetData>
  <mergeCells count="42">
    <mergeCell ref="A1:J2"/>
    <mergeCell ref="A3:J3"/>
    <mergeCell ref="A4:E4"/>
    <mergeCell ref="F4:J4"/>
    <mergeCell ref="A5:E5"/>
    <mergeCell ref="F5:J5"/>
    <mergeCell ref="A6:E6"/>
    <mergeCell ref="F6:I6"/>
    <mergeCell ref="A7:E7"/>
    <mergeCell ref="F7:I7"/>
    <mergeCell ref="A8:E8"/>
    <mergeCell ref="F8:I8"/>
    <mergeCell ref="A9:E9"/>
    <mergeCell ref="F9:I9"/>
    <mergeCell ref="A10:E10"/>
    <mergeCell ref="F10:I10"/>
    <mergeCell ref="A12:A13"/>
    <mergeCell ref="B12:D13"/>
    <mergeCell ref="E12:F13"/>
    <mergeCell ref="G12:I13"/>
    <mergeCell ref="J12:J13"/>
    <mergeCell ref="B14:D14"/>
    <mergeCell ref="E14:F14"/>
    <mergeCell ref="G14:I14"/>
    <mergeCell ref="B15:D15"/>
    <mergeCell ref="E15:F15"/>
    <mergeCell ref="G15:I15"/>
    <mergeCell ref="B16:D16"/>
    <mergeCell ref="E16:F16"/>
    <mergeCell ref="G16:I16"/>
    <mergeCell ref="B17:D17"/>
    <mergeCell ref="E17:F17"/>
    <mergeCell ref="G17:I17"/>
    <mergeCell ref="A22:E22"/>
    <mergeCell ref="F22:J22"/>
    <mergeCell ref="B18:D18"/>
    <mergeCell ref="E18:F18"/>
    <mergeCell ref="G18:I18"/>
    <mergeCell ref="A20:E20"/>
    <mergeCell ref="F20:J20"/>
    <mergeCell ref="A21:E21"/>
    <mergeCell ref="F21:J21"/>
  </mergeCells>
  <pageMargins left="0.7" right="0.7" top="1.6041666666666667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5"/>
  <sheetViews>
    <sheetView view="pageLayout" topLeftCell="A49" zoomScaleNormal="100" workbookViewId="0">
      <selection activeCell="D73" sqref="D73"/>
    </sheetView>
  </sheetViews>
  <sheetFormatPr defaultRowHeight="15"/>
  <cols>
    <col min="1" max="16384" width="9.140625" style="363"/>
  </cols>
  <sheetData>
    <row r="1" spans="1:9" ht="19.5">
      <c r="A1" s="656" t="s">
        <v>297</v>
      </c>
      <c r="B1" s="656"/>
      <c r="C1" s="656"/>
      <c r="D1" s="656"/>
      <c r="E1" s="656"/>
      <c r="F1" s="656"/>
      <c r="G1" s="656"/>
      <c r="H1" s="656"/>
      <c r="I1" s="656"/>
    </row>
    <row r="2" spans="1:9" ht="19.5">
      <c r="A2" s="656" t="s">
        <v>298</v>
      </c>
      <c r="B2" s="656"/>
      <c r="C2" s="656"/>
      <c r="D2" s="656"/>
      <c r="E2" s="656"/>
      <c r="F2" s="656"/>
      <c r="G2" s="656"/>
      <c r="H2" s="656"/>
      <c r="I2" s="656"/>
    </row>
    <row r="3" spans="1:9" ht="19.5">
      <c r="A3" s="656" t="s">
        <v>299</v>
      </c>
      <c r="B3" s="656"/>
      <c r="C3" s="656"/>
      <c r="D3" s="656"/>
      <c r="E3" s="656"/>
      <c r="F3" s="656"/>
      <c r="G3" s="656"/>
      <c r="H3" s="656"/>
      <c r="I3" s="656"/>
    </row>
    <row r="4" spans="1:9" ht="18.75">
      <c r="A4" s="600" t="s">
        <v>300</v>
      </c>
      <c r="B4" s="600"/>
      <c r="C4" s="600"/>
      <c r="D4" s="600"/>
      <c r="E4" s="600"/>
      <c r="F4" s="600"/>
      <c r="G4" s="600"/>
      <c r="H4" s="600"/>
      <c r="I4" s="600"/>
    </row>
    <row r="5" spans="1:9" ht="15.75">
      <c r="A5" s="373"/>
    </row>
    <row r="6" spans="1:9" ht="15.75">
      <c r="A6" s="373" t="s">
        <v>301</v>
      </c>
    </row>
    <row r="7" spans="1:9" ht="15.75">
      <c r="A7" s="373" t="s">
        <v>45</v>
      </c>
    </row>
    <row r="8" spans="1:9" ht="15.75">
      <c r="A8" s="373" t="s">
        <v>254</v>
      </c>
    </row>
    <row r="9" spans="1:9" ht="15.75">
      <c r="A9" s="366"/>
    </row>
    <row r="10" spans="1:9" ht="15.75">
      <c r="A10" s="366" t="s">
        <v>302</v>
      </c>
    </row>
    <row r="11" spans="1:9" ht="16.5" thickBot="1">
      <c r="A11" s="366"/>
    </row>
    <row r="12" spans="1:9" ht="39.75" customHeight="1">
      <c r="A12" s="657" t="s">
        <v>303</v>
      </c>
      <c r="B12" s="658"/>
      <c r="C12" s="658"/>
      <c r="D12" s="658"/>
      <c r="E12" s="658" t="s">
        <v>304</v>
      </c>
      <c r="F12" s="658"/>
      <c r="G12" s="658"/>
      <c r="H12" s="658" t="s">
        <v>305</v>
      </c>
      <c r="I12" s="663"/>
    </row>
    <row r="13" spans="1:9" ht="15" customHeight="1">
      <c r="A13" s="659"/>
      <c r="B13" s="660"/>
      <c r="C13" s="660"/>
      <c r="D13" s="660"/>
      <c r="E13" s="660"/>
      <c r="F13" s="660"/>
      <c r="G13" s="660"/>
      <c r="H13" s="660"/>
      <c r="I13" s="664"/>
    </row>
    <row r="14" spans="1:9" ht="15.75" customHeight="1" thickBot="1">
      <c r="A14" s="661"/>
      <c r="B14" s="662"/>
      <c r="C14" s="662"/>
      <c r="D14" s="662"/>
      <c r="E14" s="662"/>
      <c r="F14" s="662"/>
      <c r="G14" s="662"/>
      <c r="H14" s="662"/>
      <c r="I14" s="665"/>
    </row>
    <row r="15" spans="1:9">
      <c r="A15" s="648"/>
      <c r="B15" s="649"/>
      <c r="C15" s="649"/>
      <c r="D15" s="649"/>
      <c r="E15" s="650"/>
      <c r="F15" s="650"/>
      <c r="G15" s="650"/>
      <c r="H15" s="650"/>
      <c r="I15" s="651"/>
    </row>
    <row r="16" spans="1:9">
      <c r="A16" s="652"/>
      <c r="B16" s="653"/>
      <c r="C16" s="653"/>
      <c r="D16" s="653"/>
      <c r="E16" s="654"/>
      <c r="F16" s="654"/>
      <c r="G16" s="654"/>
      <c r="H16" s="654"/>
      <c r="I16" s="655"/>
    </row>
    <row r="17" spans="1:9" ht="15.75" thickBot="1">
      <c r="A17" s="640"/>
      <c r="B17" s="641"/>
      <c r="C17" s="641"/>
      <c r="D17" s="641"/>
      <c r="E17" s="642"/>
      <c r="F17" s="642"/>
      <c r="G17" s="642"/>
      <c r="H17" s="642"/>
      <c r="I17" s="643"/>
    </row>
    <row r="18" spans="1:9" ht="27" customHeight="1" thickBot="1">
      <c r="A18" s="644" t="s">
        <v>259</v>
      </c>
      <c r="B18" s="645"/>
      <c r="C18" s="645"/>
      <c r="D18" s="645"/>
      <c r="E18" s="646"/>
      <c r="F18" s="646"/>
      <c r="G18" s="646"/>
      <c r="H18" s="646"/>
      <c r="I18" s="647"/>
    </row>
    <row r="19" spans="1:9">
      <c r="A19" s="374"/>
      <c r="B19" s="374"/>
      <c r="C19" s="374"/>
      <c r="D19" s="374"/>
      <c r="E19" s="375"/>
      <c r="F19" s="375"/>
      <c r="G19" s="375"/>
      <c r="H19" s="375"/>
      <c r="I19" s="375"/>
    </row>
    <row r="20" spans="1:9" ht="15.75">
      <c r="A20" s="376"/>
      <c r="B20" s="377"/>
      <c r="C20" s="377"/>
      <c r="D20" s="377"/>
      <c r="E20" s="377"/>
      <c r="F20" s="377"/>
      <c r="G20" s="377"/>
      <c r="H20" s="377"/>
      <c r="I20" s="377"/>
    </row>
    <row r="21" spans="1:9">
      <c r="A21" s="372" t="s">
        <v>260</v>
      </c>
    </row>
    <row r="22" spans="1:9">
      <c r="A22" s="372" t="s">
        <v>306</v>
      </c>
    </row>
    <row r="23" spans="1:9">
      <c r="A23" s="372"/>
    </row>
    <row r="24" spans="1:9" ht="15.75">
      <c r="A24" s="638" t="s">
        <v>307</v>
      </c>
      <c r="B24" s="638"/>
      <c r="C24" s="638"/>
      <c r="D24" s="638"/>
      <c r="E24" s="638"/>
      <c r="F24" s="638"/>
      <c r="G24" s="638"/>
      <c r="H24" s="638"/>
      <c r="I24" s="638"/>
    </row>
    <row r="25" spans="1:9" ht="32.25" customHeight="1">
      <c r="A25" s="593" t="s">
        <v>308</v>
      </c>
      <c r="B25" s="593"/>
      <c r="C25" s="593"/>
      <c r="D25" s="593"/>
      <c r="E25" s="593"/>
      <c r="F25" s="593"/>
      <c r="G25" s="593"/>
      <c r="H25" s="593"/>
      <c r="I25" s="593"/>
    </row>
    <row r="26" spans="1:9" ht="21.75" customHeight="1">
      <c r="A26" s="378"/>
      <c r="C26" s="379" t="s">
        <v>309</v>
      </c>
      <c r="E26" s="638" t="s">
        <v>310</v>
      </c>
      <c r="F26" s="638"/>
      <c r="G26" s="638"/>
      <c r="H26" s="638"/>
      <c r="I26" s="638"/>
    </row>
    <row r="27" spans="1:9" ht="18.75" customHeight="1">
      <c r="A27" s="380"/>
      <c r="C27" s="379" t="s">
        <v>309</v>
      </c>
      <c r="E27" s="638" t="s">
        <v>311</v>
      </c>
      <c r="F27" s="638"/>
      <c r="G27" s="638"/>
      <c r="H27" s="638"/>
      <c r="I27" s="638"/>
    </row>
    <row r="28" spans="1:9" ht="78.75" customHeight="1">
      <c r="A28" s="639" t="s">
        <v>312</v>
      </c>
      <c r="B28" s="639"/>
      <c r="C28" s="639"/>
      <c r="D28" s="639"/>
      <c r="E28" s="639"/>
      <c r="F28" s="639"/>
      <c r="G28" s="639"/>
      <c r="H28" s="639"/>
      <c r="I28" s="639"/>
    </row>
    <row r="29" spans="1:9" ht="15.75">
      <c r="A29" s="366"/>
    </row>
    <row r="30" spans="1:9" ht="15.75">
      <c r="A30" s="366" t="s">
        <v>313</v>
      </c>
    </row>
    <row r="31" spans="1:9" ht="15.75">
      <c r="A31" s="366"/>
    </row>
    <row r="32" spans="1:9" ht="15.75">
      <c r="A32" s="366" t="s">
        <v>264</v>
      </c>
    </row>
    <row r="33" spans="1:1" ht="15.75">
      <c r="A33" s="366" t="s">
        <v>314</v>
      </c>
    </row>
    <row r="34" spans="1:1" ht="15.75">
      <c r="A34" s="366" t="s">
        <v>315</v>
      </c>
    </row>
    <row r="35" spans="1:1" ht="15.75">
      <c r="A35" s="366" t="s">
        <v>316</v>
      </c>
    </row>
  </sheetData>
  <mergeCells count="23">
    <mergeCell ref="A1:I1"/>
    <mergeCell ref="A2:I2"/>
    <mergeCell ref="A3:I3"/>
    <mergeCell ref="A4:I4"/>
    <mergeCell ref="A12:D14"/>
    <mergeCell ref="E12:G14"/>
    <mergeCell ref="H12:I14"/>
    <mergeCell ref="A15:D15"/>
    <mergeCell ref="E15:G15"/>
    <mergeCell ref="H15:I15"/>
    <mergeCell ref="A16:D16"/>
    <mergeCell ref="E16:G16"/>
    <mergeCell ref="H16:I16"/>
    <mergeCell ref="A25:I25"/>
    <mergeCell ref="E26:I26"/>
    <mergeCell ref="E27:I27"/>
    <mergeCell ref="A28:I28"/>
    <mergeCell ref="A17:D17"/>
    <mergeCell ref="E17:G17"/>
    <mergeCell ref="H17:I17"/>
    <mergeCell ref="A18:D18"/>
    <mergeCell ref="E18:I18"/>
    <mergeCell ref="A24:I24"/>
  </mergeCells>
  <pageMargins left="0.7" right="0.7" top="1.6458333333333333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35"/>
  <sheetViews>
    <sheetView view="pageLayout" zoomScaleNormal="100" workbookViewId="0">
      <selection activeCell="I9" sqref="I9"/>
    </sheetView>
  </sheetViews>
  <sheetFormatPr defaultRowHeight="15"/>
  <cols>
    <col min="1" max="16384" width="9.140625" style="363"/>
  </cols>
  <sheetData>
    <row r="1" spans="1:9" ht="19.5" customHeight="1">
      <c r="A1" s="666" t="s">
        <v>317</v>
      </c>
      <c r="B1" s="667"/>
      <c r="C1" s="667"/>
      <c r="D1" s="667"/>
      <c r="E1" s="667"/>
      <c r="F1" s="667"/>
      <c r="G1" s="667"/>
      <c r="H1" s="667"/>
      <c r="I1" s="667"/>
    </row>
    <row r="2" spans="1:9" ht="19.5" customHeight="1">
      <c r="A2" s="667"/>
      <c r="B2" s="667"/>
      <c r="C2" s="667"/>
      <c r="D2" s="667"/>
      <c r="E2" s="667"/>
      <c r="F2" s="667"/>
      <c r="G2" s="667"/>
      <c r="H2" s="667"/>
      <c r="I2" s="667"/>
    </row>
    <row r="3" spans="1:9" ht="72.75" customHeight="1">
      <c r="A3" s="667"/>
      <c r="B3" s="667"/>
      <c r="C3" s="667"/>
      <c r="D3" s="667"/>
      <c r="E3" s="667"/>
      <c r="F3" s="667"/>
      <c r="G3" s="667"/>
      <c r="H3" s="667"/>
      <c r="I3" s="667"/>
    </row>
    <row r="4" spans="1:9" ht="18.75">
      <c r="A4" s="600" t="s">
        <v>300</v>
      </c>
      <c r="B4" s="600"/>
      <c r="C4" s="600"/>
      <c r="D4" s="600"/>
      <c r="E4" s="600"/>
      <c r="F4" s="600"/>
      <c r="G4" s="600"/>
      <c r="H4" s="600"/>
      <c r="I4" s="600"/>
    </row>
    <row r="5" spans="1:9" ht="15.75">
      <c r="A5" s="373"/>
    </row>
    <row r="6" spans="1:9" ht="15.75">
      <c r="A6" s="373" t="s">
        <v>301</v>
      </c>
    </row>
    <row r="7" spans="1:9" ht="15.75">
      <c r="A7" s="373" t="s">
        <v>45</v>
      </c>
    </row>
    <row r="8" spans="1:9" ht="15.75">
      <c r="A8" s="373" t="s">
        <v>254</v>
      </c>
    </row>
    <row r="9" spans="1:9" ht="15.75">
      <c r="A9" s="366"/>
    </row>
    <row r="10" spans="1:9" ht="15.75">
      <c r="A10" s="366" t="s">
        <v>302</v>
      </c>
    </row>
    <row r="11" spans="1:9" ht="16.5" thickBot="1">
      <c r="A11" s="366"/>
    </row>
    <row r="12" spans="1:9" ht="39.75" customHeight="1">
      <c r="A12" s="657" t="s">
        <v>303</v>
      </c>
      <c r="B12" s="658"/>
      <c r="C12" s="658"/>
      <c r="D12" s="658"/>
      <c r="E12" s="658" t="s">
        <v>304</v>
      </c>
      <c r="F12" s="658"/>
      <c r="G12" s="658"/>
      <c r="H12" s="658" t="s">
        <v>318</v>
      </c>
      <c r="I12" s="663"/>
    </row>
    <row r="13" spans="1:9" ht="15" customHeight="1">
      <c r="A13" s="659"/>
      <c r="B13" s="660"/>
      <c r="C13" s="660"/>
      <c r="D13" s="660"/>
      <c r="E13" s="660"/>
      <c r="F13" s="660"/>
      <c r="G13" s="660"/>
      <c r="H13" s="660"/>
      <c r="I13" s="664"/>
    </row>
    <row r="14" spans="1:9" ht="15.75" customHeight="1" thickBot="1">
      <c r="A14" s="661"/>
      <c r="B14" s="662"/>
      <c r="C14" s="662"/>
      <c r="D14" s="662"/>
      <c r="E14" s="662"/>
      <c r="F14" s="662"/>
      <c r="G14" s="662"/>
      <c r="H14" s="662"/>
      <c r="I14" s="665"/>
    </row>
    <row r="15" spans="1:9">
      <c r="A15" s="648"/>
      <c r="B15" s="649"/>
      <c r="C15" s="649"/>
      <c r="D15" s="649"/>
      <c r="E15" s="650"/>
      <c r="F15" s="650"/>
      <c r="G15" s="650"/>
      <c r="H15" s="650"/>
      <c r="I15" s="651"/>
    </row>
    <row r="16" spans="1:9">
      <c r="A16" s="652"/>
      <c r="B16" s="653"/>
      <c r="C16" s="653"/>
      <c r="D16" s="653"/>
      <c r="E16" s="654"/>
      <c r="F16" s="654"/>
      <c r="G16" s="654"/>
      <c r="H16" s="654"/>
      <c r="I16" s="655"/>
    </row>
    <row r="17" spans="1:9" ht="15.75" thickBot="1">
      <c r="A17" s="640"/>
      <c r="B17" s="641"/>
      <c r="C17" s="641"/>
      <c r="D17" s="641"/>
      <c r="E17" s="642"/>
      <c r="F17" s="642"/>
      <c r="G17" s="642"/>
      <c r="H17" s="642"/>
      <c r="I17" s="643"/>
    </row>
    <row r="18" spans="1:9" ht="27" customHeight="1" thickBot="1">
      <c r="A18" s="644" t="s">
        <v>259</v>
      </c>
      <c r="B18" s="645"/>
      <c r="C18" s="645"/>
      <c r="D18" s="645"/>
      <c r="E18" s="646"/>
      <c r="F18" s="646"/>
      <c r="G18" s="646"/>
      <c r="H18" s="646"/>
      <c r="I18" s="647"/>
    </row>
    <row r="19" spans="1:9">
      <c r="A19" s="374"/>
      <c r="B19" s="374"/>
      <c r="C19" s="374"/>
      <c r="D19" s="374"/>
      <c r="E19" s="375"/>
      <c r="F19" s="375"/>
      <c r="G19" s="375"/>
      <c r="H19" s="375"/>
      <c r="I19" s="375"/>
    </row>
    <row r="20" spans="1:9" ht="15.75">
      <c r="A20" s="376"/>
      <c r="B20" s="377"/>
      <c r="C20" s="377"/>
      <c r="D20" s="377"/>
      <c r="E20" s="377"/>
      <c r="F20" s="377"/>
      <c r="G20" s="377"/>
      <c r="H20" s="377"/>
      <c r="I20" s="377"/>
    </row>
    <row r="21" spans="1:9">
      <c r="A21" s="372" t="s">
        <v>260</v>
      </c>
    </row>
    <row r="22" spans="1:9">
      <c r="A22" s="372" t="s">
        <v>306</v>
      </c>
    </row>
    <row r="23" spans="1:9">
      <c r="A23" s="372"/>
    </row>
    <row r="24" spans="1:9" ht="15.75">
      <c r="A24" s="638" t="s">
        <v>307</v>
      </c>
      <c r="B24" s="638"/>
      <c r="C24" s="638"/>
      <c r="D24" s="638"/>
      <c r="E24" s="638"/>
      <c r="F24" s="638"/>
      <c r="G24" s="638"/>
      <c r="H24" s="638"/>
      <c r="I24" s="638"/>
    </row>
    <row r="25" spans="1:9" ht="32.25" customHeight="1">
      <c r="A25" s="593" t="s">
        <v>308</v>
      </c>
      <c r="B25" s="593"/>
      <c r="C25" s="593"/>
      <c r="D25" s="593"/>
      <c r="E25" s="593"/>
      <c r="F25" s="593"/>
      <c r="G25" s="593"/>
      <c r="H25" s="593"/>
      <c r="I25" s="593"/>
    </row>
    <row r="26" spans="1:9" ht="21.75" customHeight="1">
      <c r="A26" s="378"/>
      <c r="C26" s="379" t="s">
        <v>309</v>
      </c>
      <c r="E26" s="638" t="s">
        <v>310</v>
      </c>
      <c r="F26" s="638"/>
      <c r="G26" s="638"/>
      <c r="H26" s="638"/>
      <c r="I26" s="638"/>
    </row>
    <row r="27" spans="1:9" ht="18.75" customHeight="1">
      <c r="A27" s="380"/>
      <c r="C27" s="379" t="s">
        <v>309</v>
      </c>
      <c r="E27" s="638" t="s">
        <v>311</v>
      </c>
      <c r="F27" s="638"/>
      <c r="G27" s="638"/>
      <c r="H27" s="638"/>
      <c r="I27" s="638"/>
    </row>
    <row r="28" spans="1:9" ht="78.75" customHeight="1">
      <c r="A28" s="639" t="s">
        <v>312</v>
      </c>
      <c r="B28" s="639"/>
      <c r="C28" s="639"/>
      <c r="D28" s="639"/>
      <c r="E28" s="639"/>
      <c r="F28" s="639"/>
      <c r="G28" s="639"/>
      <c r="H28" s="639"/>
      <c r="I28" s="639"/>
    </row>
    <row r="29" spans="1:9" ht="15.75">
      <c r="A29" s="366"/>
    </row>
    <row r="30" spans="1:9" ht="15.75">
      <c r="A30" s="366" t="s">
        <v>313</v>
      </c>
    </row>
    <row r="31" spans="1:9" ht="15.75">
      <c r="A31" s="366"/>
    </row>
    <row r="32" spans="1:9" ht="15.75">
      <c r="A32" s="366" t="s">
        <v>264</v>
      </c>
    </row>
    <row r="33" spans="1:1" ht="15.75">
      <c r="A33" s="366" t="s">
        <v>314</v>
      </c>
    </row>
    <row r="34" spans="1:1" ht="15.75">
      <c r="A34" s="366" t="s">
        <v>315</v>
      </c>
    </row>
    <row r="35" spans="1:1" ht="15.75">
      <c r="A35" s="366" t="s">
        <v>316</v>
      </c>
    </row>
  </sheetData>
  <mergeCells count="21">
    <mergeCell ref="A15:D15"/>
    <mergeCell ref="E15:G15"/>
    <mergeCell ref="H15:I15"/>
    <mergeCell ref="A1:I3"/>
    <mergeCell ref="A4:I4"/>
    <mergeCell ref="A12:D14"/>
    <mergeCell ref="E12:G14"/>
    <mergeCell ref="H12:I14"/>
    <mergeCell ref="A16:D16"/>
    <mergeCell ref="E16:G16"/>
    <mergeCell ref="H16:I16"/>
    <mergeCell ref="A17:D17"/>
    <mergeCell ref="E17:G17"/>
    <mergeCell ref="H17:I17"/>
    <mergeCell ref="A28:I28"/>
    <mergeCell ref="A18:D18"/>
    <mergeCell ref="E18:I18"/>
    <mergeCell ref="A24:I24"/>
    <mergeCell ref="A25:I25"/>
    <mergeCell ref="E26:I26"/>
    <mergeCell ref="E27:I27"/>
  </mergeCells>
  <pageMargins left="0.7" right="0.7" top="1.6354166666666667" bottom="0.78740157499999996" header="0.3" footer="0.3"/>
  <pageSetup paperSize="9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5"/>
  <sheetViews>
    <sheetView topLeftCell="B1" workbookViewId="0">
      <selection activeCell="N23" sqref="N23"/>
    </sheetView>
  </sheetViews>
  <sheetFormatPr defaultRowHeight="12.75"/>
  <cols>
    <col min="1" max="1" width="7" customWidth="1"/>
    <col min="2" max="2" width="25" customWidth="1"/>
    <col min="3" max="3" width="12.85546875" customWidth="1"/>
    <col min="4" max="4" width="12.28515625" customWidth="1"/>
    <col min="5" max="5" width="9.85546875" customWidth="1"/>
    <col min="6" max="6" width="11.42578125" customWidth="1"/>
    <col min="7" max="7" width="11.28515625" customWidth="1"/>
    <col min="8" max="8" width="10.5703125" customWidth="1"/>
    <col min="9" max="9" width="11.28515625" bestFit="1" customWidth="1"/>
    <col min="10" max="10" width="10.140625" customWidth="1"/>
    <col min="11" max="11" width="12.140625" customWidth="1"/>
  </cols>
  <sheetData>
    <row r="1" spans="1:11" ht="15">
      <c r="A1" s="671"/>
      <c r="B1" s="671"/>
      <c r="C1" s="671"/>
      <c r="D1" s="671"/>
      <c r="E1" s="671"/>
      <c r="F1" s="671"/>
      <c r="G1" s="499" t="s">
        <v>240</v>
      </c>
      <c r="H1" s="499"/>
      <c r="I1" s="499"/>
      <c r="J1" s="499"/>
      <c r="K1" s="499"/>
    </row>
    <row r="2" spans="1:11">
      <c r="A2" s="469"/>
      <c r="B2" s="469"/>
      <c r="C2" s="469"/>
      <c r="D2" s="469"/>
      <c r="E2" s="469"/>
      <c r="F2" s="469"/>
      <c r="G2" s="469"/>
      <c r="H2" s="469"/>
      <c r="I2" s="469"/>
      <c r="J2" s="469"/>
      <c r="K2" s="469"/>
    </row>
    <row r="3" spans="1:11">
      <c r="A3" s="469"/>
      <c r="B3" s="469"/>
      <c r="C3" s="469"/>
      <c r="D3" s="469"/>
      <c r="E3" s="469"/>
      <c r="F3" s="469"/>
      <c r="G3" s="469"/>
      <c r="H3" s="469"/>
      <c r="I3" s="469"/>
      <c r="J3" s="469"/>
      <c r="K3" s="469"/>
    </row>
    <row r="4" spans="1:11">
      <c r="A4" s="469"/>
      <c r="B4" s="469"/>
      <c r="C4" s="469"/>
      <c r="D4" s="469"/>
      <c r="E4" s="469"/>
      <c r="F4" s="469"/>
      <c r="G4" s="469"/>
      <c r="H4" s="469"/>
      <c r="I4" s="469"/>
      <c r="J4" s="469"/>
      <c r="K4" s="469"/>
    </row>
    <row r="5" spans="1:11" ht="22.5" customHeight="1">
      <c r="A5" s="469"/>
      <c r="B5" s="469"/>
      <c r="C5" s="469"/>
      <c r="D5" s="469"/>
      <c r="E5" s="469"/>
      <c r="F5" s="469"/>
      <c r="G5" s="469"/>
      <c r="H5" s="469"/>
      <c r="I5" s="469"/>
      <c r="J5" s="469"/>
      <c r="K5" s="469"/>
    </row>
    <row r="6" spans="1:11" ht="72.75" customHeight="1">
      <c r="A6" s="469"/>
      <c r="B6" s="469"/>
      <c r="C6" s="469"/>
      <c r="D6" s="469"/>
      <c r="E6" s="469"/>
      <c r="F6" s="469"/>
      <c r="G6" s="469"/>
      <c r="H6" s="469"/>
      <c r="I6" s="469"/>
      <c r="J6" s="469"/>
      <c r="K6" s="469"/>
    </row>
    <row r="7" spans="1:11" ht="15.75" thickBot="1">
      <c r="A7" s="672" t="s">
        <v>186</v>
      </c>
      <c r="B7" s="673"/>
      <c r="C7" s="673"/>
      <c r="D7" s="673"/>
      <c r="E7" s="673"/>
      <c r="F7" s="673"/>
      <c r="G7" s="673"/>
      <c r="H7" s="673"/>
      <c r="I7" s="673"/>
      <c r="J7" s="673"/>
      <c r="K7" s="673"/>
    </row>
    <row r="8" spans="1:11" ht="22.5" thickBot="1">
      <c r="A8" s="579" t="s">
        <v>187</v>
      </c>
      <c r="B8" s="580"/>
      <c r="C8" s="580"/>
      <c r="D8" s="580"/>
      <c r="E8" s="580"/>
      <c r="F8" s="580"/>
      <c r="G8" s="580"/>
      <c r="H8" s="580"/>
      <c r="I8" s="580"/>
      <c r="J8" s="580"/>
      <c r="K8" s="581"/>
    </row>
    <row r="9" spans="1:11" ht="15" thickBot="1">
      <c r="A9" s="503" t="s">
        <v>2</v>
      </c>
      <c r="B9" s="504"/>
      <c r="C9" s="668"/>
      <c r="D9" s="669"/>
      <c r="E9" s="669"/>
      <c r="F9" s="669"/>
      <c r="G9" s="669"/>
      <c r="H9" s="669"/>
      <c r="I9" s="669"/>
      <c r="J9" s="669"/>
      <c r="K9" s="670"/>
    </row>
    <row r="10" spans="1:11" ht="15" thickBot="1">
      <c r="A10" s="503" t="s">
        <v>3</v>
      </c>
      <c r="B10" s="504"/>
      <c r="C10" s="668"/>
      <c r="D10" s="669"/>
      <c r="E10" s="669"/>
      <c r="F10" s="669"/>
      <c r="G10" s="669"/>
      <c r="H10" s="669"/>
      <c r="I10" s="669"/>
      <c r="J10" s="669"/>
      <c r="K10" s="670"/>
    </row>
    <row r="11" spans="1:11" ht="15" thickBot="1">
      <c r="A11" s="119" t="s">
        <v>15</v>
      </c>
      <c r="B11" s="120"/>
      <c r="C11" s="668"/>
      <c r="D11" s="669"/>
      <c r="E11" s="669"/>
      <c r="F11" s="669"/>
      <c r="G11" s="669"/>
      <c r="H11" s="669"/>
      <c r="I11" s="669"/>
      <c r="J11" s="669"/>
      <c r="K11" s="670"/>
    </row>
    <row r="12" spans="1:11" ht="15" thickBot="1">
      <c r="A12" s="503" t="s">
        <v>188</v>
      </c>
      <c r="B12" s="504"/>
      <c r="C12" s="679"/>
      <c r="D12" s="680"/>
      <c r="E12" s="680"/>
      <c r="F12" s="680"/>
      <c r="G12" s="680"/>
      <c r="H12" s="680"/>
      <c r="I12" s="680"/>
      <c r="J12" s="680"/>
      <c r="K12" s="681"/>
    </row>
    <row r="13" spans="1:11" ht="15" thickBot="1">
      <c r="A13" s="503" t="s">
        <v>189</v>
      </c>
      <c r="B13" s="504"/>
      <c r="C13" s="680"/>
      <c r="D13" s="680"/>
      <c r="E13" s="680"/>
      <c r="F13" s="680"/>
      <c r="G13" s="680"/>
      <c r="H13" s="680"/>
      <c r="I13" s="680"/>
      <c r="J13" s="680"/>
      <c r="K13" s="681"/>
    </row>
    <row r="14" spans="1:11" ht="13.5" thickBot="1">
      <c r="A14" s="575"/>
      <c r="B14" s="674"/>
      <c r="C14" s="674"/>
      <c r="D14" s="674"/>
      <c r="E14" s="674"/>
      <c r="F14" s="674"/>
      <c r="G14" s="674"/>
      <c r="H14" s="674"/>
      <c r="I14" s="674"/>
      <c r="J14" s="674"/>
      <c r="K14" s="675"/>
    </row>
    <row r="15" spans="1:11" ht="86.25" thickBot="1">
      <c r="A15" s="217" t="s">
        <v>190</v>
      </c>
      <c r="B15" s="218" t="s">
        <v>191</v>
      </c>
      <c r="C15" s="219" t="s">
        <v>185</v>
      </c>
      <c r="D15" s="220" t="s">
        <v>192</v>
      </c>
      <c r="E15" s="219" t="s">
        <v>193</v>
      </c>
      <c r="F15" s="220" t="s">
        <v>194</v>
      </c>
      <c r="G15" s="219" t="s">
        <v>195</v>
      </c>
      <c r="H15" s="220" t="s">
        <v>196</v>
      </c>
      <c r="I15" s="219" t="s">
        <v>197</v>
      </c>
      <c r="J15" s="220" t="s">
        <v>198</v>
      </c>
      <c r="K15" s="219" t="s">
        <v>199</v>
      </c>
    </row>
    <row r="16" spans="1:11" ht="15">
      <c r="A16" s="221"/>
      <c r="B16" s="222"/>
      <c r="C16" s="221"/>
      <c r="D16" s="223"/>
      <c r="E16" s="224"/>
      <c r="F16" s="225"/>
      <c r="G16" s="224"/>
      <c r="H16" s="226"/>
      <c r="I16" s="227"/>
      <c r="J16" s="223"/>
      <c r="K16" s="227"/>
    </row>
    <row r="17" spans="1:11" ht="15">
      <c r="A17" s="228"/>
      <c r="B17" s="229"/>
      <c r="C17" s="230"/>
      <c r="D17" s="231"/>
      <c r="E17" s="232"/>
      <c r="F17" s="233"/>
      <c r="G17" s="232"/>
      <c r="H17" s="234"/>
      <c r="I17" s="235"/>
      <c r="J17" s="236"/>
      <c r="K17" s="237"/>
    </row>
    <row r="18" spans="1:11" ht="15">
      <c r="A18" s="228"/>
      <c r="B18" s="229"/>
      <c r="C18" s="230"/>
      <c r="D18" s="231"/>
      <c r="E18" s="232"/>
      <c r="F18" s="233" t="str">
        <f t="shared" ref="F18:F27" si="0">IF(E18=0,"",D18/E18)</f>
        <v/>
      </c>
      <c r="G18" s="232"/>
      <c r="H18" s="234" t="str">
        <f>IF(G18="","",F18*G18)</f>
        <v/>
      </c>
      <c r="I18" s="235">
        <f t="shared" ref="I18:I27" si="1">SUM(IF(C18="POJ",H18*0.35,0))</f>
        <v>0</v>
      </c>
      <c r="J18" s="236"/>
      <c r="K18" s="237" t="str">
        <f t="shared" ref="K18:K27" si="2">IF(G18=0,"",H18+I18+J18)</f>
        <v/>
      </c>
    </row>
    <row r="19" spans="1:11" ht="15">
      <c r="A19" s="228"/>
      <c r="B19" s="229"/>
      <c r="C19" s="230"/>
      <c r="D19" s="231"/>
      <c r="E19" s="232"/>
      <c r="F19" s="233" t="str">
        <f t="shared" si="0"/>
        <v/>
      </c>
      <c r="G19" s="232"/>
      <c r="H19" s="234" t="str">
        <f t="shared" ref="H19:H27" si="3">IF(G19="","",F19*G19)</f>
        <v/>
      </c>
      <c r="I19" s="235">
        <f t="shared" si="1"/>
        <v>0</v>
      </c>
      <c r="J19" s="236"/>
      <c r="K19" s="237" t="str">
        <f t="shared" si="2"/>
        <v/>
      </c>
    </row>
    <row r="20" spans="1:11" ht="15">
      <c r="A20" s="228"/>
      <c r="B20" s="229"/>
      <c r="C20" s="230"/>
      <c r="D20" s="231"/>
      <c r="E20" s="232"/>
      <c r="F20" s="233" t="str">
        <f t="shared" si="0"/>
        <v/>
      </c>
      <c r="G20" s="232"/>
      <c r="H20" s="234" t="str">
        <f t="shared" si="3"/>
        <v/>
      </c>
      <c r="I20" s="235">
        <f t="shared" si="1"/>
        <v>0</v>
      </c>
      <c r="J20" s="236"/>
      <c r="K20" s="237" t="str">
        <f t="shared" si="2"/>
        <v/>
      </c>
    </row>
    <row r="21" spans="1:11" ht="15">
      <c r="A21" s="228"/>
      <c r="B21" s="229"/>
      <c r="C21" s="230"/>
      <c r="D21" s="231"/>
      <c r="E21" s="232"/>
      <c r="F21" s="233" t="str">
        <f t="shared" si="0"/>
        <v/>
      </c>
      <c r="G21" s="232"/>
      <c r="H21" s="234" t="str">
        <f t="shared" si="3"/>
        <v/>
      </c>
      <c r="I21" s="235">
        <f t="shared" si="1"/>
        <v>0</v>
      </c>
      <c r="J21" s="236"/>
      <c r="K21" s="237" t="str">
        <f t="shared" si="2"/>
        <v/>
      </c>
    </row>
    <row r="22" spans="1:11" ht="15">
      <c r="A22" s="228"/>
      <c r="B22" s="229"/>
      <c r="C22" s="230"/>
      <c r="D22" s="231"/>
      <c r="E22" s="232"/>
      <c r="F22" s="233" t="str">
        <f t="shared" si="0"/>
        <v/>
      </c>
      <c r="G22" s="232"/>
      <c r="H22" s="234" t="str">
        <f t="shared" si="3"/>
        <v/>
      </c>
      <c r="I22" s="235">
        <f t="shared" si="1"/>
        <v>0</v>
      </c>
      <c r="J22" s="236"/>
      <c r="K22" s="237" t="str">
        <f t="shared" si="2"/>
        <v/>
      </c>
    </row>
    <row r="23" spans="1:11" ht="15">
      <c r="A23" s="228"/>
      <c r="B23" s="229"/>
      <c r="C23" s="230"/>
      <c r="D23" s="231"/>
      <c r="E23" s="232"/>
      <c r="F23" s="233"/>
      <c r="G23" s="232"/>
      <c r="H23" s="234"/>
      <c r="I23" s="235">
        <f t="shared" si="1"/>
        <v>0</v>
      </c>
      <c r="J23" s="236"/>
      <c r="K23" s="237"/>
    </row>
    <row r="24" spans="1:11" ht="15">
      <c r="A24" s="228"/>
      <c r="B24" s="229"/>
      <c r="C24" s="230"/>
      <c r="D24" s="231"/>
      <c r="E24" s="232"/>
      <c r="F24" s="233" t="str">
        <f t="shared" si="0"/>
        <v/>
      </c>
      <c r="G24" s="232"/>
      <c r="H24" s="234" t="str">
        <f t="shared" si="3"/>
        <v/>
      </c>
      <c r="I24" s="235">
        <f t="shared" si="1"/>
        <v>0</v>
      </c>
      <c r="J24" s="236"/>
      <c r="K24" s="237" t="str">
        <f t="shared" si="2"/>
        <v/>
      </c>
    </row>
    <row r="25" spans="1:11" ht="15">
      <c r="A25" s="228"/>
      <c r="B25" s="229"/>
      <c r="C25" s="230"/>
      <c r="D25" s="231"/>
      <c r="E25" s="232"/>
      <c r="F25" s="233" t="str">
        <f t="shared" si="0"/>
        <v/>
      </c>
      <c r="G25" s="232"/>
      <c r="H25" s="234" t="str">
        <f t="shared" si="3"/>
        <v/>
      </c>
      <c r="I25" s="235">
        <f t="shared" si="1"/>
        <v>0</v>
      </c>
      <c r="J25" s="236"/>
      <c r="K25" s="237" t="str">
        <f t="shared" si="2"/>
        <v/>
      </c>
    </row>
    <row r="26" spans="1:11" ht="15">
      <c r="A26" s="228"/>
      <c r="B26" s="229"/>
      <c r="C26" s="230"/>
      <c r="D26" s="231"/>
      <c r="E26" s="232"/>
      <c r="F26" s="233" t="str">
        <f t="shared" si="0"/>
        <v/>
      </c>
      <c r="G26" s="232"/>
      <c r="H26" s="234" t="str">
        <f t="shared" si="3"/>
        <v/>
      </c>
      <c r="I26" s="235">
        <f t="shared" si="1"/>
        <v>0</v>
      </c>
      <c r="J26" s="236"/>
      <c r="K26" s="237" t="str">
        <f t="shared" si="2"/>
        <v/>
      </c>
    </row>
    <row r="27" spans="1:11" ht="15.75" thickBot="1">
      <c r="A27" s="238"/>
      <c r="B27" s="239"/>
      <c r="C27" s="240"/>
      <c r="D27" s="241"/>
      <c r="E27" s="242"/>
      <c r="F27" s="243" t="str">
        <f t="shared" si="0"/>
        <v/>
      </c>
      <c r="G27" s="242"/>
      <c r="H27" s="244" t="str">
        <f t="shared" si="3"/>
        <v/>
      </c>
      <c r="I27" s="245">
        <f t="shared" si="1"/>
        <v>0</v>
      </c>
      <c r="J27" s="241"/>
      <c r="K27" s="245" t="str">
        <f t="shared" si="2"/>
        <v/>
      </c>
    </row>
    <row r="28" spans="1:11" ht="15" thickBot="1">
      <c r="A28" s="676" t="s">
        <v>11</v>
      </c>
      <c r="B28" s="677"/>
      <c r="C28" s="677"/>
      <c r="D28" s="677"/>
      <c r="E28" s="677"/>
      <c r="F28" s="677"/>
      <c r="G28" s="677"/>
      <c r="H28" s="677"/>
      <c r="I28" s="677"/>
      <c r="J28" s="678"/>
      <c r="K28" s="246">
        <f>SUM(K16:K27)</f>
        <v>0</v>
      </c>
    </row>
    <row r="29" spans="1:11" ht="15">
      <c r="A29" s="5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">
      <c r="A30" s="5" t="s">
        <v>31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.75" thickBot="1">
      <c r="A31" s="5"/>
      <c r="B31" s="5"/>
      <c r="C31" s="5"/>
      <c r="D31" s="5"/>
      <c r="E31" s="6"/>
      <c r="F31" s="6"/>
      <c r="G31" s="5"/>
      <c r="H31" s="5"/>
      <c r="I31" s="5"/>
      <c r="J31" s="5"/>
      <c r="K31" s="5"/>
    </row>
    <row r="32" spans="1:11" ht="15.75" thickBot="1">
      <c r="A32" s="105" t="s">
        <v>39</v>
      </c>
      <c r="B32" s="247"/>
      <c r="C32" s="5"/>
      <c r="D32" s="248"/>
      <c r="E32" s="249"/>
      <c r="F32" s="249"/>
      <c r="G32" s="250" t="s">
        <v>200</v>
      </c>
      <c r="H32" s="251"/>
      <c r="I32" s="252"/>
      <c r="J32" s="253"/>
      <c r="K32" s="254"/>
    </row>
    <row r="33" spans="1:11" ht="15">
      <c r="A33" s="5"/>
      <c r="B33" s="5"/>
      <c r="C33" s="5"/>
      <c r="D33" s="5"/>
      <c r="E33" s="6"/>
      <c r="F33" s="6"/>
      <c r="G33" s="5"/>
      <c r="H33" s="5"/>
      <c r="I33" s="5"/>
      <c r="J33" s="5"/>
      <c r="K33" s="5"/>
    </row>
    <row r="34" spans="1:11" ht="15">
      <c r="A34" s="8" t="s">
        <v>221</v>
      </c>
      <c r="B34" s="5"/>
      <c r="C34" s="5"/>
      <c r="D34" s="5"/>
      <c r="E34" s="6"/>
      <c r="F34" s="6"/>
      <c r="G34" s="5"/>
      <c r="H34" s="5"/>
      <c r="I34" s="5"/>
      <c r="J34" s="5"/>
      <c r="K34" s="5"/>
    </row>
    <row r="35" spans="1:11" ht="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</sheetData>
  <mergeCells count="16">
    <mergeCell ref="A14:K14"/>
    <mergeCell ref="A28:J28"/>
    <mergeCell ref="A10:B10"/>
    <mergeCell ref="C10:K10"/>
    <mergeCell ref="C11:K11"/>
    <mergeCell ref="A12:B12"/>
    <mergeCell ref="C12:K12"/>
    <mergeCell ref="A13:B13"/>
    <mergeCell ref="C13:K13"/>
    <mergeCell ref="A9:B9"/>
    <mergeCell ref="C9:K9"/>
    <mergeCell ref="A1:F1"/>
    <mergeCell ref="G1:K1"/>
    <mergeCell ref="A2:K6"/>
    <mergeCell ref="A7:K7"/>
    <mergeCell ref="A8:K8"/>
  </mergeCells>
  <dataValidations count="1">
    <dataValidation type="list" allowBlank="1" showInputMessage="1" showErrorMessage="1" sqref="C16:C27">
      <formula1>"POJ,DPP"</formula1>
    </dataValidation>
  </dataValidations>
  <pageMargins left="0.70866141732283472" right="0.70866141732283472" top="0.78740157480314965" bottom="0.78740157480314965" header="0.31496062992125984" footer="0.31496062992125984"/>
  <pageSetup paperSize="9" scale="84" orientation="landscape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zoomScaleNormal="100" workbookViewId="0">
      <selection activeCell="A2" sqref="A2:J6"/>
    </sheetView>
  </sheetViews>
  <sheetFormatPr defaultRowHeight="12.75"/>
  <cols>
    <col min="1" max="1" width="9.7109375" customWidth="1"/>
    <col min="2" max="2" width="16.140625" customWidth="1"/>
    <col min="3" max="3" width="31.7109375" customWidth="1"/>
    <col min="4" max="4" width="22.140625" customWidth="1"/>
    <col min="5" max="9" width="13.85546875" customWidth="1"/>
    <col min="10" max="10" width="15" customWidth="1"/>
  </cols>
  <sheetData>
    <row r="1" spans="1:11" ht="15">
      <c r="A1" s="499" t="s">
        <v>245</v>
      </c>
      <c r="B1" s="499"/>
      <c r="C1" s="499"/>
      <c r="D1" s="499"/>
      <c r="E1" s="499"/>
      <c r="F1" s="499"/>
      <c r="G1" s="499"/>
      <c r="H1" s="499"/>
      <c r="I1" s="499"/>
      <c r="J1" s="499"/>
      <c r="K1" s="101"/>
    </row>
    <row r="2" spans="1:11">
      <c r="A2" s="671"/>
      <c r="B2" s="671"/>
      <c r="C2" s="671"/>
      <c r="D2" s="671"/>
      <c r="E2" s="671"/>
      <c r="F2" s="671"/>
      <c r="G2" s="671"/>
      <c r="H2" s="671"/>
      <c r="I2" s="671"/>
      <c r="J2" s="671"/>
    </row>
    <row r="3" spans="1:11">
      <c r="A3" s="671"/>
      <c r="B3" s="671"/>
      <c r="C3" s="671"/>
      <c r="D3" s="671"/>
      <c r="E3" s="671"/>
      <c r="F3" s="671"/>
      <c r="G3" s="671"/>
      <c r="H3" s="671"/>
      <c r="I3" s="671"/>
      <c r="J3" s="671"/>
    </row>
    <row r="4" spans="1:11">
      <c r="A4" s="671"/>
      <c r="B4" s="671"/>
      <c r="C4" s="671"/>
      <c r="D4" s="671"/>
      <c r="E4" s="671"/>
      <c r="F4" s="671"/>
      <c r="G4" s="671"/>
      <c r="H4" s="671"/>
      <c r="I4" s="671"/>
      <c r="J4" s="671"/>
    </row>
    <row r="5" spans="1:11">
      <c r="A5" s="671"/>
      <c r="B5" s="671"/>
      <c r="C5" s="671"/>
      <c r="D5" s="671"/>
      <c r="E5" s="671"/>
      <c r="F5" s="671"/>
      <c r="G5" s="671"/>
      <c r="H5" s="671"/>
      <c r="I5" s="671"/>
      <c r="J5" s="671"/>
    </row>
    <row r="6" spans="1:11" ht="55.5" customHeight="1">
      <c r="A6" s="671"/>
      <c r="B6" s="671"/>
      <c r="C6" s="671"/>
      <c r="D6" s="671"/>
      <c r="E6" s="671"/>
      <c r="F6" s="671"/>
      <c r="G6" s="671"/>
      <c r="H6" s="671"/>
      <c r="I6" s="671"/>
      <c r="J6" s="671"/>
    </row>
    <row r="7" spans="1:11" ht="15.75" thickBot="1">
      <c r="A7" s="699" t="s">
        <v>38</v>
      </c>
      <c r="B7" s="700"/>
      <c r="C7" s="700"/>
      <c r="D7" s="700"/>
      <c r="E7" s="700"/>
      <c r="F7" s="700"/>
      <c r="G7" s="700"/>
      <c r="H7" s="700"/>
      <c r="I7" s="700"/>
      <c r="J7" s="700"/>
    </row>
    <row r="8" spans="1:11" ht="22.5" thickBot="1">
      <c r="A8" s="701" t="s">
        <v>41</v>
      </c>
      <c r="B8" s="702"/>
      <c r="C8" s="702"/>
      <c r="D8" s="702"/>
      <c r="E8" s="702"/>
      <c r="F8" s="702"/>
      <c r="G8" s="702"/>
      <c r="H8" s="702"/>
      <c r="I8" s="702"/>
      <c r="J8" s="703"/>
    </row>
    <row r="9" spans="1:11" ht="15.75" thickBot="1">
      <c r="A9" s="694" t="s">
        <v>2</v>
      </c>
      <c r="B9" s="695"/>
      <c r="C9" s="704"/>
      <c r="D9" s="684"/>
      <c r="E9" s="684"/>
      <c r="F9" s="684"/>
      <c r="G9" s="684"/>
      <c r="H9" s="684"/>
      <c r="I9" s="684"/>
      <c r="J9" s="685"/>
    </row>
    <row r="10" spans="1:11" ht="15.75" thickBot="1">
      <c r="A10" s="694" t="s">
        <v>3</v>
      </c>
      <c r="B10" s="695"/>
      <c r="C10" s="696"/>
      <c r="D10" s="697"/>
      <c r="E10" s="697"/>
      <c r="F10" s="697"/>
      <c r="G10" s="697"/>
      <c r="H10" s="697"/>
      <c r="I10" s="697"/>
      <c r="J10" s="698"/>
    </row>
    <row r="11" spans="1:11" ht="15.75" thickBot="1">
      <c r="A11" s="9" t="s">
        <v>32</v>
      </c>
      <c r="B11" s="10"/>
      <c r="C11" s="684"/>
      <c r="D11" s="684"/>
      <c r="E11" s="684"/>
      <c r="F11" s="684"/>
      <c r="G11" s="684"/>
      <c r="H11" s="684"/>
      <c r="I11" s="684"/>
      <c r="J11" s="685"/>
    </row>
    <row r="12" spans="1:11" ht="15.75" thickBot="1">
      <c r="A12" s="686" t="s">
        <v>33</v>
      </c>
      <c r="B12" s="687"/>
      <c r="C12" s="688"/>
      <c r="D12" s="689"/>
      <c r="E12" s="689"/>
      <c r="F12" s="689"/>
      <c r="G12" s="689"/>
      <c r="H12" s="689"/>
      <c r="I12" s="689"/>
      <c r="J12" s="690"/>
    </row>
    <row r="13" spans="1:11" ht="15" thickBot="1">
      <c r="A13" s="691"/>
      <c r="B13" s="692"/>
      <c r="C13" s="692"/>
      <c r="D13" s="692"/>
      <c r="E13" s="692"/>
      <c r="F13" s="692"/>
      <c r="G13" s="692"/>
      <c r="H13" s="692"/>
      <c r="I13" s="692"/>
      <c r="J13" s="693"/>
    </row>
    <row r="14" spans="1:11" ht="43.5" thickBot="1">
      <c r="A14" s="11" t="s">
        <v>16</v>
      </c>
      <c r="B14" s="19" t="s">
        <v>34</v>
      </c>
      <c r="C14" s="18" t="s">
        <v>35</v>
      </c>
      <c r="D14" s="18" t="s">
        <v>225</v>
      </c>
      <c r="E14" s="18" t="s">
        <v>36</v>
      </c>
      <c r="F14" s="18" t="s">
        <v>226</v>
      </c>
      <c r="G14" s="18" t="s">
        <v>227</v>
      </c>
      <c r="H14" s="18" t="s">
        <v>247</v>
      </c>
      <c r="I14" s="20" t="s">
        <v>246</v>
      </c>
      <c r="J14" s="20" t="s">
        <v>37</v>
      </c>
    </row>
    <row r="15" spans="1:11" ht="14.25">
      <c r="A15" s="84"/>
      <c r="B15" s="85"/>
      <c r="C15" s="303"/>
      <c r="D15" s="86"/>
      <c r="E15" s="305"/>
      <c r="F15" s="86"/>
      <c r="G15" s="86"/>
      <c r="H15" s="86"/>
      <c r="I15" s="87"/>
      <c r="J15" s="98">
        <f>F15+I15</f>
        <v>0</v>
      </c>
      <c r="K15" s="81"/>
    </row>
    <row r="16" spans="1:11" ht="14.25">
      <c r="A16" s="88"/>
      <c r="B16" s="89"/>
      <c r="C16" s="304"/>
      <c r="D16" s="90"/>
      <c r="E16" s="89"/>
      <c r="F16" s="90"/>
      <c r="G16" s="90"/>
      <c r="H16" s="90"/>
      <c r="I16" s="90"/>
      <c r="J16" s="95">
        <f t="shared" ref="J16:J26" si="0">F16+I16</f>
        <v>0</v>
      </c>
      <c r="K16" s="81"/>
    </row>
    <row r="17" spans="1:11" ht="14.25">
      <c r="A17" s="91"/>
      <c r="B17" s="89"/>
      <c r="C17" s="304"/>
      <c r="D17" s="90"/>
      <c r="E17" s="89"/>
      <c r="F17" s="90"/>
      <c r="G17" s="90"/>
      <c r="H17" s="90"/>
      <c r="I17" s="90"/>
      <c r="J17" s="99">
        <f t="shared" si="0"/>
        <v>0</v>
      </c>
      <c r="K17" s="81"/>
    </row>
    <row r="18" spans="1:11" ht="14.25">
      <c r="A18" s="91"/>
      <c r="B18" s="89"/>
      <c r="C18" s="304"/>
      <c r="D18" s="90"/>
      <c r="E18" s="89"/>
      <c r="F18" s="90"/>
      <c r="G18" s="90"/>
      <c r="H18" s="90"/>
      <c r="I18" s="90"/>
      <c r="J18" s="95">
        <f t="shared" si="0"/>
        <v>0</v>
      </c>
      <c r="K18" s="81"/>
    </row>
    <row r="19" spans="1:11" ht="14.25">
      <c r="A19" s="91"/>
      <c r="B19" s="89"/>
      <c r="C19" s="304"/>
      <c r="D19" s="90"/>
      <c r="E19" s="89"/>
      <c r="F19" s="90"/>
      <c r="G19" s="90"/>
      <c r="H19" s="90"/>
      <c r="I19" s="90"/>
      <c r="J19" s="95">
        <f t="shared" si="0"/>
        <v>0</v>
      </c>
      <c r="K19" s="81"/>
    </row>
    <row r="20" spans="1:11" ht="14.25">
      <c r="A20" s="91"/>
      <c r="B20" s="89"/>
      <c r="C20" s="304"/>
      <c r="D20" s="90"/>
      <c r="E20" s="89"/>
      <c r="F20" s="90"/>
      <c r="G20" s="90"/>
      <c r="H20" s="90"/>
      <c r="I20" s="90"/>
      <c r="J20" s="95">
        <f t="shared" si="0"/>
        <v>0</v>
      </c>
      <c r="K20" s="81"/>
    </row>
    <row r="21" spans="1:11" ht="14.25">
      <c r="A21" s="91"/>
      <c r="B21" s="89"/>
      <c r="C21" s="304"/>
      <c r="D21" s="90"/>
      <c r="E21" s="89"/>
      <c r="F21" s="90"/>
      <c r="G21" s="90"/>
      <c r="H21" s="90"/>
      <c r="I21" s="90"/>
      <c r="J21" s="99">
        <f t="shared" si="0"/>
        <v>0</v>
      </c>
      <c r="K21" s="81"/>
    </row>
    <row r="22" spans="1:11" ht="14.25">
      <c r="A22" s="91"/>
      <c r="B22" s="89"/>
      <c r="C22" s="304"/>
      <c r="D22" s="90"/>
      <c r="E22" s="89"/>
      <c r="F22" s="90"/>
      <c r="G22" s="90"/>
      <c r="H22" s="90"/>
      <c r="I22" s="90"/>
      <c r="J22" s="95">
        <f t="shared" si="0"/>
        <v>0</v>
      </c>
      <c r="K22" s="81"/>
    </row>
    <row r="23" spans="1:11" ht="14.25">
      <c r="A23" s="91"/>
      <c r="B23" s="89"/>
      <c r="C23" s="304"/>
      <c r="D23" s="90"/>
      <c r="E23" s="89"/>
      <c r="F23" s="90"/>
      <c r="G23" s="90"/>
      <c r="H23" s="90"/>
      <c r="I23" s="90"/>
      <c r="J23" s="99">
        <f t="shared" si="0"/>
        <v>0</v>
      </c>
      <c r="K23" s="81"/>
    </row>
    <row r="24" spans="1:11" ht="14.25">
      <c r="A24" s="91"/>
      <c r="B24" s="89"/>
      <c r="C24" s="304"/>
      <c r="D24" s="90"/>
      <c r="E24" s="89"/>
      <c r="F24" s="90"/>
      <c r="G24" s="90"/>
      <c r="H24" s="90"/>
      <c r="I24" s="90"/>
      <c r="J24" s="94">
        <f t="shared" si="0"/>
        <v>0</v>
      </c>
      <c r="K24" s="81"/>
    </row>
    <row r="25" spans="1:11" ht="14.25">
      <c r="A25" s="91"/>
      <c r="B25" s="89"/>
      <c r="C25" s="304"/>
      <c r="D25" s="90"/>
      <c r="E25" s="89"/>
      <c r="F25" s="90"/>
      <c r="G25" s="90"/>
      <c r="H25" s="90"/>
      <c r="I25" s="90"/>
      <c r="J25" s="94">
        <f t="shared" si="0"/>
        <v>0</v>
      </c>
      <c r="K25" s="81"/>
    </row>
    <row r="26" spans="1:11" ht="15" thickBot="1">
      <c r="A26" s="92"/>
      <c r="B26" s="89"/>
      <c r="C26" s="304"/>
      <c r="D26" s="90"/>
      <c r="E26" s="89"/>
      <c r="F26" s="90"/>
      <c r="G26" s="93"/>
      <c r="H26" s="93"/>
      <c r="I26" s="93"/>
      <c r="J26" s="97">
        <f t="shared" si="0"/>
        <v>0</v>
      </c>
      <c r="K26" s="81"/>
    </row>
    <row r="27" spans="1:11" ht="15" thickBot="1">
      <c r="A27" s="682" t="s">
        <v>11</v>
      </c>
      <c r="B27" s="683"/>
      <c r="C27" s="683"/>
      <c r="D27" s="683"/>
      <c r="E27" s="683"/>
      <c r="F27" s="82"/>
      <c r="G27" s="82"/>
      <c r="H27" s="82"/>
      <c r="I27" s="83"/>
      <c r="J27" s="96">
        <f>SUM(J15:J26)</f>
        <v>0</v>
      </c>
      <c r="K27" s="81"/>
    </row>
    <row r="28" spans="1:11" ht="15">
      <c r="A28" s="5" t="s">
        <v>30</v>
      </c>
      <c r="B28" s="5"/>
      <c r="C28" s="5"/>
      <c r="D28" s="5"/>
      <c r="E28" s="5"/>
      <c r="F28" s="5"/>
      <c r="G28" s="5"/>
      <c r="H28" s="5"/>
      <c r="I28" s="5"/>
      <c r="J28" s="5"/>
    </row>
    <row r="29" spans="1:11" ht="15">
      <c r="A29" s="5" t="s">
        <v>31</v>
      </c>
      <c r="B29" s="5"/>
      <c r="C29" s="5"/>
      <c r="D29" s="5"/>
      <c r="E29" s="5"/>
      <c r="F29" s="5"/>
      <c r="G29" s="5"/>
      <c r="H29" s="5"/>
      <c r="I29" s="5"/>
      <c r="J29" s="5"/>
    </row>
    <row r="30" spans="1:11" ht="15.75" thickBo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ht="15.75" thickBot="1">
      <c r="A31" s="16" t="s">
        <v>39</v>
      </c>
      <c r="B31" s="12"/>
      <c r="C31" s="5"/>
      <c r="D31" s="15" t="s">
        <v>40</v>
      </c>
      <c r="E31" s="13"/>
      <c r="F31" s="80"/>
      <c r="G31" s="80"/>
      <c r="H31" s="80"/>
      <c r="I31" s="80"/>
      <c r="J31" s="17"/>
    </row>
    <row r="32" spans="1:11" ht="1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">
      <c r="A33" s="8" t="s">
        <v>221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ht="15">
      <c r="A34" s="5"/>
      <c r="B34" s="5"/>
      <c r="C34" s="5"/>
      <c r="D34" s="5"/>
      <c r="E34" s="5"/>
      <c r="F34" s="5"/>
      <c r="G34" s="5"/>
      <c r="H34" s="5"/>
      <c r="I34" s="5"/>
      <c r="J34" s="5"/>
    </row>
  </sheetData>
  <mergeCells count="13">
    <mergeCell ref="A1:J1"/>
    <mergeCell ref="A27:E27"/>
    <mergeCell ref="C11:J11"/>
    <mergeCell ref="A12:B12"/>
    <mergeCell ref="C12:J12"/>
    <mergeCell ref="A13:J13"/>
    <mergeCell ref="A2:J6"/>
    <mergeCell ref="A10:B10"/>
    <mergeCell ref="C10:J10"/>
    <mergeCell ref="A7:J7"/>
    <mergeCell ref="A8:J8"/>
    <mergeCell ref="A9:B9"/>
    <mergeCell ref="C9:J9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76" orientation="landscape" horizontalDpi="4294967292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4"/>
  <sheetViews>
    <sheetView topLeftCell="B1" zoomScaleNormal="100" workbookViewId="0">
      <selection activeCell="A2" sqref="A2:J6"/>
    </sheetView>
  </sheetViews>
  <sheetFormatPr defaultRowHeight="12.75"/>
  <cols>
    <col min="1" max="1" width="9.7109375" customWidth="1"/>
    <col min="2" max="2" width="16.140625" customWidth="1"/>
    <col min="3" max="3" width="31.7109375" customWidth="1"/>
    <col min="4" max="4" width="22.140625" customWidth="1"/>
    <col min="5" max="9" width="13.85546875" customWidth="1"/>
    <col min="10" max="10" width="15" customWidth="1"/>
  </cols>
  <sheetData>
    <row r="1" spans="1:11" ht="15">
      <c r="A1" s="499" t="s">
        <v>248</v>
      </c>
      <c r="B1" s="499"/>
      <c r="C1" s="499"/>
      <c r="D1" s="499"/>
      <c r="E1" s="499"/>
      <c r="F1" s="499"/>
      <c r="G1" s="499"/>
      <c r="H1" s="499"/>
      <c r="I1" s="499"/>
      <c r="J1" s="499"/>
      <c r="K1" s="101"/>
    </row>
    <row r="2" spans="1:11">
      <c r="A2" s="469"/>
      <c r="B2" s="469"/>
      <c r="C2" s="469"/>
      <c r="D2" s="469"/>
      <c r="E2" s="469"/>
      <c r="F2" s="469"/>
      <c r="G2" s="469"/>
      <c r="H2" s="469"/>
      <c r="I2" s="469"/>
      <c r="J2" s="469"/>
    </row>
    <row r="3" spans="1:11">
      <c r="A3" s="469"/>
      <c r="B3" s="469"/>
      <c r="C3" s="469"/>
      <c r="D3" s="469"/>
      <c r="E3" s="469"/>
      <c r="F3" s="469"/>
      <c r="G3" s="469"/>
      <c r="H3" s="469"/>
      <c r="I3" s="469"/>
      <c r="J3" s="469"/>
    </row>
    <row r="4" spans="1:11">
      <c r="A4" s="469"/>
      <c r="B4" s="469"/>
      <c r="C4" s="469"/>
      <c r="D4" s="469"/>
      <c r="E4" s="469"/>
      <c r="F4" s="469"/>
      <c r="G4" s="469"/>
      <c r="H4" s="469"/>
      <c r="I4" s="469"/>
      <c r="J4" s="469"/>
    </row>
    <row r="5" spans="1:11">
      <c r="A5" s="469"/>
      <c r="B5" s="469"/>
      <c r="C5" s="469"/>
      <c r="D5" s="469"/>
      <c r="E5" s="469"/>
      <c r="F5" s="469"/>
      <c r="G5" s="469"/>
      <c r="H5" s="469"/>
      <c r="I5" s="469"/>
      <c r="J5" s="469"/>
    </row>
    <row r="6" spans="1:11" ht="73.5" customHeight="1">
      <c r="A6" s="469"/>
      <c r="B6" s="469"/>
      <c r="C6" s="469"/>
      <c r="D6" s="469"/>
      <c r="E6" s="469"/>
      <c r="F6" s="469"/>
      <c r="G6" s="469"/>
      <c r="H6" s="469"/>
      <c r="I6" s="469"/>
      <c r="J6" s="469"/>
    </row>
    <row r="7" spans="1:11" ht="15.75" thickBot="1">
      <c r="A7" s="699" t="s">
        <v>38</v>
      </c>
      <c r="B7" s="700"/>
      <c r="C7" s="700"/>
      <c r="D7" s="700"/>
      <c r="E7" s="700"/>
      <c r="F7" s="700"/>
      <c r="G7" s="700"/>
      <c r="H7" s="700"/>
      <c r="I7" s="700"/>
      <c r="J7" s="700"/>
    </row>
    <row r="8" spans="1:11" ht="22.5" thickBot="1">
      <c r="A8" s="701" t="s">
        <v>228</v>
      </c>
      <c r="B8" s="702"/>
      <c r="C8" s="702"/>
      <c r="D8" s="702"/>
      <c r="E8" s="702"/>
      <c r="F8" s="702"/>
      <c r="G8" s="702"/>
      <c r="H8" s="702"/>
      <c r="I8" s="702"/>
      <c r="J8" s="703"/>
    </row>
    <row r="9" spans="1:11" ht="15.75" thickBot="1">
      <c r="A9" s="694" t="s">
        <v>2</v>
      </c>
      <c r="B9" s="695"/>
      <c r="C9" s="704"/>
      <c r="D9" s="684"/>
      <c r="E9" s="684"/>
      <c r="F9" s="684"/>
      <c r="G9" s="684"/>
      <c r="H9" s="684"/>
      <c r="I9" s="684"/>
      <c r="J9" s="685"/>
    </row>
    <row r="10" spans="1:11" ht="15.75" thickBot="1">
      <c r="A10" s="694" t="s">
        <v>3</v>
      </c>
      <c r="B10" s="695"/>
      <c r="C10" s="696"/>
      <c r="D10" s="697"/>
      <c r="E10" s="697"/>
      <c r="F10" s="697"/>
      <c r="G10" s="697"/>
      <c r="H10" s="697"/>
      <c r="I10" s="697"/>
      <c r="J10" s="698"/>
    </row>
    <row r="11" spans="1:11" ht="15.75" thickBot="1">
      <c r="A11" s="9" t="s">
        <v>32</v>
      </c>
      <c r="B11" s="10"/>
      <c r="C11" s="684"/>
      <c r="D11" s="684"/>
      <c r="E11" s="684"/>
      <c r="F11" s="684"/>
      <c r="G11" s="684"/>
      <c r="H11" s="684"/>
      <c r="I11" s="684"/>
      <c r="J11" s="685"/>
    </row>
    <row r="12" spans="1:11" ht="15.75" thickBot="1">
      <c r="A12" s="686" t="s">
        <v>33</v>
      </c>
      <c r="B12" s="687"/>
      <c r="C12" s="688"/>
      <c r="D12" s="689"/>
      <c r="E12" s="689"/>
      <c r="F12" s="689"/>
      <c r="G12" s="689"/>
      <c r="H12" s="689"/>
      <c r="I12" s="689"/>
      <c r="J12" s="690"/>
    </row>
    <row r="13" spans="1:11" ht="15" thickBot="1">
      <c r="A13" s="691"/>
      <c r="B13" s="692"/>
      <c r="C13" s="692"/>
      <c r="D13" s="692"/>
      <c r="E13" s="692"/>
      <c r="F13" s="692"/>
      <c r="G13" s="692"/>
      <c r="H13" s="692"/>
      <c r="I13" s="692"/>
      <c r="J13" s="693"/>
    </row>
    <row r="14" spans="1:11" ht="43.5" thickBot="1">
      <c r="A14" s="11" t="s">
        <v>16</v>
      </c>
      <c r="B14" s="19" t="s">
        <v>34</v>
      </c>
      <c r="C14" s="18" t="s">
        <v>35</v>
      </c>
      <c r="D14" s="18" t="s">
        <v>225</v>
      </c>
      <c r="E14" s="18" t="s">
        <v>36</v>
      </c>
      <c r="F14" s="18" t="s">
        <v>226</v>
      </c>
      <c r="G14" s="18" t="s">
        <v>227</v>
      </c>
      <c r="H14" s="18" t="s">
        <v>247</v>
      </c>
      <c r="I14" s="20" t="s">
        <v>246</v>
      </c>
      <c r="J14" s="20" t="s">
        <v>37</v>
      </c>
    </row>
    <row r="15" spans="1:11" ht="14.25">
      <c r="A15" s="84"/>
      <c r="B15" s="85"/>
      <c r="C15" s="303"/>
      <c r="D15" s="86"/>
      <c r="E15" s="305"/>
      <c r="F15" s="86"/>
      <c r="G15" s="86"/>
      <c r="H15" s="86"/>
      <c r="I15" s="87"/>
      <c r="J15" s="98">
        <f>F15+I15</f>
        <v>0</v>
      </c>
      <c r="K15" s="81"/>
    </row>
    <row r="16" spans="1:11" ht="14.25">
      <c r="A16" s="88"/>
      <c r="B16" s="89"/>
      <c r="C16" s="304"/>
      <c r="D16" s="90"/>
      <c r="E16" s="89"/>
      <c r="F16" s="90"/>
      <c r="G16" s="90"/>
      <c r="H16" s="90"/>
      <c r="I16" s="90"/>
      <c r="J16" s="95">
        <f t="shared" ref="J16:J26" si="0">F16+I16</f>
        <v>0</v>
      </c>
      <c r="K16" s="81"/>
    </row>
    <row r="17" spans="1:11" ht="14.25">
      <c r="A17" s="91"/>
      <c r="B17" s="89"/>
      <c r="C17" s="304"/>
      <c r="D17" s="90"/>
      <c r="E17" s="89"/>
      <c r="F17" s="90"/>
      <c r="G17" s="90"/>
      <c r="H17" s="90"/>
      <c r="I17" s="90"/>
      <c r="J17" s="99">
        <f t="shared" si="0"/>
        <v>0</v>
      </c>
      <c r="K17" s="81"/>
    </row>
    <row r="18" spans="1:11" ht="14.25">
      <c r="A18" s="91"/>
      <c r="B18" s="89"/>
      <c r="C18" s="304"/>
      <c r="D18" s="90"/>
      <c r="E18" s="89"/>
      <c r="F18" s="90"/>
      <c r="G18" s="90"/>
      <c r="H18" s="90"/>
      <c r="I18" s="90"/>
      <c r="J18" s="95">
        <f t="shared" si="0"/>
        <v>0</v>
      </c>
      <c r="K18" s="81"/>
    </row>
    <row r="19" spans="1:11" ht="14.25">
      <c r="A19" s="91"/>
      <c r="B19" s="89"/>
      <c r="C19" s="304"/>
      <c r="D19" s="90"/>
      <c r="E19" s="89"/>
      <c r="F19" s="90"/>
      <c r="G19" s="90"/>
      <c r="H19" s="90"/>
      <c r="I19" s="90"/>
      <c r="J19" s="95">
        <f t="shared" si="0"/>
        <v>0</v>
      </c>
      <c r="K19" s="81"/>
    </row>
    <row r="20" spans="1:11" ht="14.25">
      <c r="A20" s="91"/>
      <c r="B20" s="89"/>
      <c r="C20" s="304"/>
      <c r="D20" s="90"/>
      <c r="E20" s="89"/>
      <c r="F20" s="90"/>
      <c r="G20" s="90"/>
      <c r="H20" s="90"/>
      <c r="I20" s="90"/>
      <c r="J20" s="95">
        <f t="shared" si="0"/>
        <v>0</v>
      </c>
      <c r="K20" s="81"/>
    </row>
    <row r="21" spans="1:11" ht="14.25">
      <c r="A21" s="91"/>
      <c r="B21" s="89"/>
      <c r="C21" s="304"/>
      <c r="D21" s="90"/>
      <c r="E21" s="89"/>
      <c r="F21" s="90"/>
      <c r="G21" s="90"/>
      <c r="H21" s="90"/>
      <c r="I21" s="90"/>
      <c r="J21" s="99">
        <f t="shared" si="0"/>
        <v>0</v>
      </c>
      <c r="K21" s="81"/>
    </row>
    <row r="22" spans="1:11" ht="14.25">
      <c r="A22" s="91"/>
      <c r="B22" s="89"/>
      <c r="C22" s="304"/>
      <c r="D22" s="90"/>
      <c r="E22" s="89"/>
      <c r="F22" s="90"/>
      <c r="G22" s="90"/>
      <c r="H22" s="90"/>
      <c r="I22" s="90"/>
      <c r="J22" s="95">
        <f t="shared" si="0"/>
        <v>0</v>
      </c>
      <c r="K22" s="81"/>
    </row>
    <row r="23" spans="1:11" ht="14.25">
      <c r="A23" s="91"/>
      <c r="B23" s="89"/>
      <c r="C23" s="304"/>
      <c r="D23" s="90"/>
      <c r="E23" s="89"/>
      <c r="F23" s="90"/>
      <c r="G23" s="90"/>
      <c r="H23" s="90"/>
      <c r="I23" s="90"/>
      <c r="J23" s="99">
        <f t="shared" si="0"/>
        <v>0</v>
      </c>
      <c r="K23" s="81"/>
    </row>
    <row r="24" spans="1:11" ht="14.25">
      <c r="A24" s="91"/>
      <c r="B24" s="89"/>
      <c r="C24" s="304"/>
      <c r="D24" s="90"/>
      <c r="E24" s="89"/>
      <c r="F24" s="90"/>
      <c r="G24" s="90"/>
      <c r="H24" s="90"/>
      <c r="I24" s="90"/>
      <c r="J24" s="94">
        <f t="shared" si="0"/>
        <v>0</v>
      </c>
      <c r="K24" s="81"/>
    </row>
    <row r="25" spans="1:11" ht="14.25">
      <c r="A25" s="91"/>
      <c r="B25" s="89"/>
      <c r="C25" s="304"/>
      <c r="D25" s="90"/>
      <c r="E25" s="89"/>
      <c r="F25" s="90"/>
      <c r="G25" s="90"/>
      <c r="H25" s="90"/>
      <c r="I25" s="90"/>
      <c r="J25" s="94">
        <f t="shared" si="0"/>
        <v>0</v>
      </c>
      <c r="K25" s="81"/>
    </row>
    <row r="26" spans="1:11" ht="15" thickBot="1">
      <c r="A26" s="92"/>
      <c r="B26" s="89"/>
      <c r="C26" s="304"/>
      <c r="D26" s="90"/>
      <c r="E26" s="89"/>
      <c r="F26" s="90"/>
      <c r="G26" s="93"/>
      <c r="H26" s="93"/>
      <c r="I26" s="93"/>
      <c r="J26" s="97">
        <f t="shared" si="0"/>
        <v>0</v>
      </c>
      <c r="K26" s="81"/>
    </row>
    <row r="27" spans="1:11" ht="15" thickBot="1">
      <c r="A27" s="682" t="s">
        <v>11</v>
      </c>
      <c r="B27" s="683"/>
      <c r="C27" s="683"/>
      <c r="D27" s="683"/>
      <c r="E27" s="683"/>
      <c r="F27" s="82"/>
      <c r="G27" s="82"/>
      <c r="H27" s="82"/>
      <c r="I27" s="83"/>
      <c r="J27" s="96">
        <f>SUM(J15:J26)</f>
        <v>0</v>
      </c>
      <c r="K27" s="81"/>
    </row>
    <row r="28" spans="1:11" ht="15">
      <c r="A28" s="5" t="s">
        <v>30</v>
      </c>
      <c r="B28" s="5"/>
      <c r="C28" s="5"/>
      <c r="D28" s="5"/>
      <c r="E28" s="5"/>
      <c r="F28" s="5"/>
      <c r="G28" s="5"/>
      <c r="H28" s="5"/>
      <c r="I28" s="5"/>
      <c r="J28" s="5"/>
    </row>
    <row r="29" spans="1:11" ht="15">
      <c r="A29" s="5" t="s">
        <v>31</v>
      </c>
      <c r="B29" s="5"/>
      <c r="C29" s="5"/>
      <c r="D29" s="5"/>
      <c r="E29" s="5"/>
      <c r="F29" s="5"/>
      <c r="G29" s="5"/>
      <c r="H29" s="5"/>
      <c r="I29" s="5"/>
      <c r="J29" s="5"/>
    </row>
    <row r="30" spans="1:11" ht="15.75" thickBo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1" ht="15.75" thickBot="1">
      <c r="A31" s="16" t="s">
        <v>39</v>
      </c>
      <c r="B31" s="12"/>
      <c r="C31" s="5"/>
      <c r="D31" s="15" t="s">
        <v>40</v>
      </c>
      <c r="E31" s="13"/>
      <c r="F31" s="80"/>
      <c r="G31" s="80"/>
      <c r="H31" s="80"/>
      <c r="I31" s="80"/>
      <c r="J31" s="17"/>
    </row>
    <row r="32" spans="1:11" ht="1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">
      <c r="A33" s="8" t="s">
        <v>221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ht="15">
      <c r="A34" s="5"/>
      <c r="B34" s="5"/>
      <c r="C34" s="5"/>
      <c r="D34" s="5"/>
      <c r="E34" s="5"/>
      <c r="F34" s="5"/>
      <c r="G34" s="5"/>
      <c r="H34" s="5"/>
      <c r="I34" s="5"/>
      <c r="J34" s="5"/>
    </row>
  </sheetData>
  <mergeCells count="13">
    <mergeCell ref="A1:J1"/>
    <mergeCell ref="A27:E27"/>
    <mergeCell ref="A10:B10"/>
    <mergeCell ref="C10:J10"/>
    <mergeCell ref="C11:J11"/>
    <mergeCell ref="A12:B12"/>
    <mergeCell ref="C12:J12"/>
    <mergeCell ref="A13:J13"/>
    <mergeCell ref="A2:J6"/>
    <mergeCell ref="A7:J7"/>
    <mergeCell ref="A8:J8"/>
    <mergeCell ref="A9:B9"/>
    <mergeCell ref="C9:J9"/>
  </mergeCells>
  <pageMargins left="0.78740157480314965" right="0.78740157480314965" top="0.98425196850393704" bottom="0.98425196850393704" header="0.51181102362204722" footer="0.51181102362204722"/>
  <pageSetup paperSize="9" scale="76" orientation="landscape" horizontalDpi="4294967292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activeCell="A2" sqref="A2:I5"/>
    </sheetView>
  </sheetViews>
  <sheetFormatPr defaultRowHeight="12.75"/>
  <cols>
    <col min="1" max="1" width="9.7109375" customWidth="1"/>
    <col min="2" max="2" width="12.42578125" customWidth="1"/>
    <col min="3" max="3" width="32.85546875" customWidth="1"/>
    <col min="4" max="4" width="12.7109375" customWidth="1"/>
    <col min="5" max="5" width="13.140625" customWidth="1"/>
    <col min="6" max="6" width="13.42578125" customWidth="1"/>
    <col min="7" max="7" width="12.42578125" customWidth="1"/>
    <col min="8" max="8" width="11.85546875" customWidth="1"/>
    <col min="9" max="9" width="13.28515625" customWidth="1"/>
  </cols>
  <sheetData>
    <row r="1" spans="1:9" ht="15">
      <c r="A1" s="671"/>
      <c r="B1" s="671"/>
      <c r="C1" s="671"/>
      <c r="D1" s="671"/>
      <c r="E1" s="671"/>
      <c r="F1" s="499" t="s">
        <v>241</v>
      </c>
      <c r="G1" s="499"/>
      <c r="H1" s="499"/>
      <c r="I1" s="499"/>
    </row>
    <row r="2" spans="1:9">
      <c r="A2" s="469"/>
      <c r="B2" s="469"/>
      <c r="C2" s="469"/>
      <c r="D2" s="469"/>
      <c r="E2" s="469"/>
      <c r="F2" s="469"/>
      <c r="G2" s="469"/>
      <c r="H2" s="469"/>
      <c r="I2" s="469"/>
    </row>
    <row r="3" spans="1:9">
      <c r="A3" s="469"/>
      <c r="B3" s="469"/>
      <c r="C3" s="469"/>
      <c r="D3" s="469"/>
      <c r="E3" s="469"/>
      <c r="F3" s="469"/>
      <c r="G3" s="469"/>
      <c r="H3" s="469"/>
      <c r="I3" s="469"/>
    </row>
    <row r="4" spans="1:9">
      <c r="A4" s="469"/>
      <c r="B4" s="469"/>
      <c r="C4" s="469"/>
      <c r="D4" s="469"/>
      <c r="E4" s="469"/>
      <c r="F4" s="469"/>
      <c r="G4" s="469"/>
      <c r="H4" s="469"/>
      <c r="I4" s="469"/>
    </row>
    <row r="5" spans="1:9" ht="67.5" customHeight="1">
      <c r="A5" s="469"/>
      <c r="B5" s="469"/>
      <c r="C5" s="469"/>
      <c r="D5" s="469"/>
      <c r="E5" s="469"/>
      <c r="F5" s="469"/>
      <c r="G5" s="469"/>
      <c r="H5" s="469"/>
      <c r="I5" s="469"/>
    </row>
    <row r="6" spans="1:9" ht="15" thickBot="1">
      <c r="A6" s="699" t="s">
        <v>201</v>
      </c>
      <c r="B6" s="699"/>
      <c r="C6" s="699"/>
      <c r="D6" s="699"/>
      <c r="E6" s="699"/>
      <c r="F6" s="699"/>
      <c r="G6" s="699"/>
      <c r="H6" s="699"/>
      <c r="I6" s="699"/>
    </row>
    <row r="7" spans="1:9" ht="22.5" thickBot="1">
      <c r="A7" s="708" t="s">
        <v>202</v>
      </c>
      <c r="B7" s="709"/>
      <c r="C7" s="709"/>
      <c r="D7" s="709"/>
      <c r="E7" s="709"/>
      <c r="F7" s="709"/>
      <c r="G7" s="709"/>
      <c r="H7" s="709"/>
      <c r="I7" s="710"/>
    </row>
    <row r="8" spans="1:9" ht="15.75" thickBot="1">
      <c r="A8" s="705" t="s">
        <v>2</v>
      </c>
      <c r="B8" s="706"/>
      <c r="C8" s="707"/>
      <c r="D8" s="476"/>
      <c r="E8" s="476"/>
      <c r="F8" s="476"/>
      <c r="G8" s="476"/>
      <c r="H8" s="476"/>
      <c r="I8" s="477"/>
    </row>
    <row r="9" spans="1:9" ht="15.75" thickBot="1">
      <c r="A9" s="705" t="s">
        <v>3</v>
      </c>
      <c r="B9" s="706"/>
      <c r="C9" s="707"/>
      <c r="D9" s="476"/>
      <c r="E9" s="476"/>
      <c r="F9" s="476"/>
      <c r="G9" s="476"/>
      <c r="H9" s="476"/>
      <c r="I9" s="477"/>
    </row>
    <row r="10" spans="1:9" ht="15.75" thickBot="1">
      <c r="A10" s="705" t="s">
        <v>32</v>
      </c>
      <c r="B10" s="706"/>
      <c r="C10" s="707"/>
      <c r="D10" s="476"/>
      <c r="E10" s="476"/>
      <c r="F10" s="476"/>
      <c r="G10" s="476"/>
      <c r="H10" s="476"/>
      <c r="I10" s="477"/>
    </row>
    <row r="11" spans="1:9" ht="15.75" thickBot="1">
      <c r="A11" s="705" t="s">
        <v>33</v>
      </c>
      <c r="B11" s="706"/>
      <c r="C11" s="707"/>
      <c r="D11" s="476"/>
      <c r="E11" s="476"/>
      <c r="F11" s="476"/>
      <c r="G11" s="476"/>
      <c r="H11" s="476"/>
      <c r="I11" s="477"/>
    </row>
    <row r="12" spans="1:9" ht="15" thickBot="1">
      <c r="A12" s="691"/>
      <c r="B12" s="692"/>
      <c r="C12" s="692"/>
      <c r="D12" s="692"/>
      <c r="E12" s="692"/>
      <c r="F12" s="692"/>
      <c r="G12" s="692"/>
      <c r="H12" s="692"/>
      <c r="I12" s="693"/>
    </row>
    <row r="13" spans="1:9" ht="86.25" thickBot="1">
      <c r="A13" s="18" t="s">
        <v>16</v>
      </c>
      <c r="B13" s="255" t="s">
        <v>203</v>
      </c>
      <c r="C13" s="11" t="s">
        <v>204</v>
      </c>
      <c r="D13" s="255" t="s">
        <v>205</v>
      </c>
      <c r="E13" s="18" t="s">
        <v>206</v>
      </c>
      <c r="F13" s="255" t="s">
        <v>207</v>
      </c>
      <c r="G13" s="18" t="s">
        <v>208</v>
      </c>
      <c r="H13" s="255" t="s">
        <v>209</v>
      </c>
      <c r="I13" s="18" t="s">
        <v>210</v>
      </c>
    </row>
    <row r="14" spans="1:9" ht="15">
      <c r="A14" s="256"/>
      <c r="B14" s="257"/>
      <c r="C14" s="258"/>
      <c r="D14" s="307"/>
      <c r="E14" s="259"/>
      <c r="F14" s="260"/>
      <c r="G14" s="261"/>
      <c r="H14" s="262"/>
      <c r="I14" s="263" t="str">
        <f>IF(G14="","",(FLOOR(F14/G14*H14,1)))</f>
        <v/>
      </c>
    </row>
    <row r="15" spans="1:9" ht="15">
      <c r="A15" s="264"/>
      <c r="B15" s="265"/>
      <c r="C15" s="266"/>
      <c r="D15" s="308"/>
      <c r="E15" s="267"/>
      <c r="F15" s="268"/>
      <c r="G15" s="269"/>
      <c r="H15" s="270"/>
      <c r="I15" s="271" t="str">
        <f t="shared" ref="I15:I24" si="0">IF(G15="","",(FLOOR(F15/G15*H15,1)))</f>
        <v/>
      </c>
    </row>
    <row r="16" spans="1:9" ht="51">
      <c r="A16" s="264"/>
      <c r="B16" s="265"/>
      <c r="C16" s="306"/>
      <c r="D16" s="308"/>
      <c r="E16" s="267"/>
      <c r="F16" s="268"/>
      <c r="G16" s="269"/>
      <c r="H16" s="270"/>
      <c r="I16" s="271" t="str">
        <f t="shared" si="0"/>
        <v/>
      </c>
    </row>
    <row r="17" spans="1:9" ht="15">
      <c r="A17" s="264"/>
      <c r="B17" s="265"/>
      <c r="C17" s="266"/>
      <c r="D17" s="308"/>
      <c r="E17" s="267"/>
      <c r="F17" s="268"/>
      <c r="G17" s="269"/>
      <c r="H17" s="270"/>
      <c r="I17" s="271" t="str">
        <f t="shared" si="0"/>
        <v/>
      </c>
    </row>
    <row r="18" spans="1:9" ht="15">
      <c r="A18" s="264"/>
      <c r="B18" s="265"/>
      <c r="C18" s="266"/>
      <c r="D18" s="308"/>
      <c r="E18" s="267"/>
      <c r="F18" s="268"/>
      <c r="G18" s="269"/>
      <c r="H18" s="270"/>
      <c r="I18" s="271" t="str">
        <f t="shared" si="0"/>
        <v/>
      </c>
    </row>
    <row r="19" spans="1:9" ht="15">
      <c r="A19" s="264"/>
      <c r="B19" s="265"/>
      <c r="C19" s="266"/>
      <c r="D19" s="308"/>
      <c r="E19" s="267"/>
      <c r="F19" s="268"/>
      <c r="G19" s="269"/>
      <c r="H19" s="270"/>
      <c r="I19" s="271" t="str">
        <f t="shared" si="0"/>
        <v/>
      </c>
    </row>
    <row r="20" spans="1:9" ht="15">
      <c r="A20" s="264"/>
      <c r="B20" s="265"/>
      <c r="C20" s="266"/>
      <c r="D20" s="308"/>
      <c r="E20" s="267"/>
      <c r="F20" s="268"/>
      <c r="G20" s="269"/>
      <c r="H20" s="270"/>
      <c r="I20" s="271" t="str">
        <f t="shared" si="0"/>
        <v/>
      </c>
    </row>
    <row r="21" spans="1:9" ht="15">
      <c r="A21" s="264"/>
      <c r="B21" s="265"/>
      <c r="C21" s="266"/>
      <c r="D21" s="308"/>
      <c r="E21" s="267"/>
      <c r="F21" s="268"/>
      <c r="G21" s="269"/>
      <c r="H21" s="270"/>
      <c r="I21" s="271" t="str">
        <f t="shared" si="0"/>
        <v/>
      </c>
    </row>
    <row r="22" spans="1:9" ht="15">
      <c r="A22" s="264"/>
      <c r="B22" s="265"/>
      <c r="C22" s="272"/>
      <c r="D22" s="308"/>
      <c r="E22" s="267"/>
      <c r="F22" s="268"/>
      <c r="G22" s="269"/>
      <c r="H22" s="270"/>
      <c r="I22" s="271"/>
    </row>
    <row r="23" spans="1:9" ht="15">
      <c r="A23" s="264"/>
      <c r="B23" s="265"/>
      <c r="C23" s="266"/>
      <c r="D23" s="308"/>
      <c r="E23" s="267"/>
      <c r="F23" s="268"/>
      <c r="G23" s="269"/>
      <c r="H23" s="270"/>
      <c r="I23" s="271" t="str">
        <f t="shared" si="0"/>
        <v/>
      </c>
    </row>
    <row r="24" spans="1:9" ht="15.75" thickBot="1">
      <c r="A24" s="273"/>
      <c r="B24" s="274"/>
      <c r="C24" s="275"/>
      <c r="D24" s="309"/>
      <c r="E24" s="276"/>
      <c r="F24" s="277"/>
      <c r="G24" s="278"/>
      <c r="H24" s="279"/>
      <c r="I24" s="280" t="str">
        <f t="shared" si="0"/>
        <v/>
      </c>
    </row>
    <row r="25" spans="1:9" ht="15" thickBot="1">
      <c r="A25" s="711" t="s">
        <v>11</v>
      </c>
      <c r="B25" s="712"/>
      <c r="C25" s="683"/>
      <c r="D25" s="712"/>
      <c r="E25" s="712"/>
      <c r="F25" s="712"/>
      <c r="G25" s="712"/>
      <c r="H25" s="713"/>
      <c r="I25" s="281">
        <f>SUM(I14:I24)</f>
        <v>0</v>
      </c>
    </row>
    <row r="26" spans="1:9" ht="15">
      <c r="A26" s="714" t="s">
        <v>211</v>
      </c>
      <c r="B26" s="714"/>
      <c r="C26" s="714"/>
      <c r="D26" s="714"/>
      <c r="E26" s="714"/>
      <c r="F26" s="714"/>
      <c r="G26" s="714"/>
      <c r="H26" s="714"/>
      <c r="I26" s="714"/>
    </row>
    <row r="27" spans="1:9" ht="15.75" thickBot="1">
      <c r="A27" s="5"/>
      <c r="B27" s="5"/>
      <c r="C27" s="5"/>
      <c r="D27" s="5"/>
      <c r="E27" s="5"/>
      <c r="F27" s="5"/>
      <c r="G27" s="5"/>
      <c r="H27" s="5"/>
      <c r="I27" s="5"/>
    </row>
    <row r="28" spans="1:9" ht="15.75" thickBot="1">
      <c r="A28" s="282" t="s">
        <v>12</v>
      </c>
      <c r="B28" s="283"/>
      <c r="C28" s="5"/>
      <c r="D28" s="5"/>
      <c r="E28" s="715" t="s">
        <v>200</v>
      </c>
      <c r="F28" s="716"/>
      <c r="G28" s="717"/>
      <c r="H28" s="718"/>
      <c r="I28" s="719"/>
    </row>
    <row r="29" spans="1:9" ht="15">
      <c r="A29" s="5"/>
      <c r="B29" s="5"/>
      <c r="C29" s="5"/>
      <c r="D29" s="5"/>
      <c r="E29" s="5"/>
      <c r="F29" s="5"/>
      <c r="G29" s="5"/>
      <c r="H29" s="5"/>
      <c r="I29" s="5"/>
    </row>
    <row r="30" spans="1:9" ht="15">
      <c r="A30" s="8" t="s">
        <v>221</v>
      </c>
      <c r="B30" s="5"/>
      <c r="C30" s="5"/>
      <c r="D30" s="5"/>
      <c r="E30" s="5"/>
      <c r="F30" s="5"/>
      <c r="G30" s="5"/>
      <c r="H30" s="5"/>
      <c r="I30" s="5"/>
    </row>
  </sheetData>
  <mergeCells count="18">
    <mergeCell ref="A12:I12"/>
    <mergeCell ref="A25:H25"/>
    <mergeCell ref="A26:I26"/>
    <mergeCell ref="E28:G28"/>
    <mergeCell ref="H28:I28"/>
    <mergeCell ref="A9:C9"/>
    <mergeCell ref="D9:I9"/>
    <mergeCell ref="A10:C10"/>
    <mergeCell ref="D10:I10"/>
    <mergeCell ref="A11:C11"/>
    <mergeCell ref="D11:I11"/>
    <mergeCell ref="A8:C8"/>
    <mergeCell ref="D8:I8"/>
    <mergeCell ref="A1:E1"/>
    <mergeCell ref="F1:I1"/>
    <mergeCell ref="A2:I5"/>
    <mergeCell ref="A6:I6"/>
    <mergeCell ref="A7:I7"/>
  </mergeCells>
  <pageMargins left="0.70866141732283472" right="0.70866141732283472" top="0.78740157480314965" bottom="0.78740157480314965" header="0.31496062992125984" footer="0.31496062992125984"/>
  <pageSetup paperSize="9" scale="8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zoomScaleNormal="100" workbookViewId="0">
      <selection activeCell="I7" sqref="I7"/>
    </sheetView>
  </sheetViews>
  <sheetFormatPr defaultRowHeight="12.75"/>
  <cols>
    <col min="1" max="1" width="16" customWidth="1"/>
    <col min="2" max="2" width="32.28515625" customWidth="1"/>
    <col min="3" max="3" width="13.42578125" customWidth="1"/>
    <col min="4" max="4" width="13" customWidth="1"/>
    <col min="5" max="5" width="14.42578125" customWidth="1"/>
    <col min="6" max="6" width="14" customWidth="1"/>
    <col min="7" max="7" width="14.85546875" customWidth="1"/>
  </cols>
  <sheetData>
    <row r="1" spans="1:8" ht="18.75" customHeight="1">
      <c r="A1" s="413" t="s">
        <v>233</v>
      </c>
      <c r="B1" s="413"/>
      <c r="C1" s="413"/>
      <c r="D1" s="413"/>
      <c r="E1" s="413"/>
      <c r="F1" s="413"/>
      <c r="G1" s="413"/>
      <c r="H1" s="336"/>
    </row>
    <row r="2" spans="1:8">
      <c r="A2" s="419"/>
      <c r="B2" s="419"/>
      <c r="C2" s="419"/>
      <c r="D2" s="419"/>
      <c r="E2" s="419"/>
      <c r="F2" s="419"/>
      <c r="G2" s="419"/>
    </row>
    <row r="3" spans="1:8">
      <c r="A3" s="419"/>
      <c r="B3" s="419"/>
      <c r="C3" s="419"/>
      <c r="D3" s="419"/>
      <c r="E3" s="419"/>
      <c r="F3" s="419"/>
      <c r="G3" s="419"/>
    </row>
    <row r="4" spans="1:8">
      <c r="A4" s="419"/>
      <c r="B4" s="419"/>
      <c r="C4" s="419"/>
      <c r="D4" s="419"/>
      <c r="E4" s="419"/>
      <c r="F4" s="419"/>
      <c r="G4" s="419"/>
    </row>
    <row r="5" spans="1:8" ht="23.25" customHeight="1">
      <c r="A5" s="419"/>
      <c r="B5" s="419"/>
      <c r="C5" s="419"/>
      <c r="D5" s="419"/>
      <c r="E5" s="419"/>
      <c r="F5" s="419"/>
      <c r="G5" s="419"/>
    </row>
    <row r="6" spans="1:8" ht="12.75" hidden="1" customHeight="1">
      <c r="A6" s="419"/>
      <c r="B6" s="419"/>
      <c r="C6" s="419"/>
      <c r="D6" s="419"/>
      <c r="E6" s="419"/>
      <c r="F6" s="419"/>
      <c r="G6" s="419"/>
    </row>
    <row r="7" spans="1:8" ht="44.25" customHeight="1">
      <c r="A7" s="419"/>
      <c r="B7" s="419"/>
      <c r="C7" s="419"/>
      <c r="D7" s="419"/>
      <c r="E7" s="419"/>
      <c r="F7" s="419"/>
      <c r="G7" s="419"/>
    </row>
    <row r="8" spans="1:8" ht="17.25" customHeight="1">
      <c r="A8" s="420" t="s">
        <v>29</v>
      </c>
      <c r="B8" s="419"/>
      <c r="C8" s="419"/>
      <c r="D8" s="419"/>
      <c r="E8" s="419"/>
      <c r="F8" s="419"/>
      <c r="G8" s="419"/>
    </row>
    <row r="9" spans="1:8" ht="19.5" thickBot="1">
      <c r="A9" s="421" t="s">
        <v>1</v>
      </c>
      <c r="B9" s="421"/>
      <c r="C9" s="422"/>
      <c r="D9" s="422"/>
      <c r="E9" s="422"/>
      <c r="F9" s="422"/>
      <c r="G9" s="422"/>
    </row>
    <row r="10" spans="1:8" ht="15" thickBot="1">
      <c r="A10" s="423" t="s">
        <v>2</v>
      </c>
      <c r="B10" s="424"/>
      <c r="C10" s="425"/>
      <c r="D10" s="426"/>
      <c r="E10" s="426"/>
      <c r="F10" s="426"/>
      <c r="G10" s="427"/>
    </row>
    <row r="11" spans="1:8" ht="15" thickBot="1">
      <c r="A11" s="428" t="s">
        <v>3</v>
      </c>
      <c r="B11" s="429"/>
      <c r="C11" s="430"/>
      <c r="D11" s="431"/>
      <c r="E11" s="431"/>
      <c r="F11" s="431"/>
      <c r="G11" s="432"/>
    </row>
    <row r="12" spans="1:8" ht="15" thickBot="1">
      <c r="A12" s="414" t="s">
        <v>4</v>
      </c>
      <c r="B12" s="415"/>
      <c r="C12" s="416"/>
      <c r="D12" s="417"/>
      <c r="E12" s="417"/>
      <c r="F12" s="417"/>
      <c r="G12" s="418"/>
    </row>
    <row r="13" spans="1:8" ht="15.75" thickBot="1">
      <c r="A13" s="72"/>
      <c r="B13" s="436"/>
      <c r="C13" s="437"/>
      <c r="D13" s="437"/>
      <c r="E13" s="437"/>
      <c r="F13" s="437"/>
      <c r="G13" s="437"/>
    </row>
    <row r="14" spans="1:8">
      <c r="A14" s="438" t="s">
        <v>5</v>
      </c>
      <c r="B14" s="440" t="s">
        <v>222</v>
      </c>
      <c r="C14" s="440" t="s">
        <v>6</v>
      </c>
      <c r="D14" s="438" t="s">
        <v>7</v>
      </c>
      <c r="E14" s="443" t="s">
        <v>8</v>
      </c>
      <c r="F14" s="438" t="s">
        <v>9</v>
      </c>
      <c r="G14" s="438" t="s">
        <v>10</v>
      </c>
    </row>
    <row r="15" spans="1:8" ht="34.5" customHeight="1" thickBot="1">
      <c r="A15" s="439"/>
      <c r="B15" s="441"/>
      <c r="C15" s="441"/>
      <c r="D15" s="439"/>
      <c r="E15" s="444"/>
      <c r="F15" s="442"/>
      <c r="G15" s="439"/>
    </row>
    <row r="16" spans="1:8" ht="15">
      <c r="A16" s="73"/>
      <c r="B16" s="57"/>
      <c r="C16" s="58"/>
      <c r="D16" s="59"/>
      <c r="E16" s="74"/>
      <c r="F16" s="75"/>
      <c r="G16" s="75"/>
    </row>
    <row r="17" spans="1:7" ht="15">
      <c r="A17" s="76"/>
      <c r="B17" s="62"/>
      <c r="C17" s="63"/>
      <c r="D17" s="64"/>
      <c r="E17" s="35"/>
      <c r="F17" s="65"/>
      <c r="G17" s="65"/>
    </row>
    <row r="18" spans="1:7" ht="15">
      <c r="A18" s="76"/>
      <c r="B18" s="62"/>
      <c r="C18" s="63"/>
      <c r="D18" s="64"/>
      <c r="E18" s="35"/>
      <c r="F18" s="65"/>
      <c r="G18" s="65"/>
    </row>
    <row r="19" spans="1:7" ht="15">
      <c r="A19" s="76"/>
      <c r="B19" s="62"/>
      <c r="C19" s="63"/>
      <c r="D19" s="64"/>
      <c r="E19" s="35"/>
      <c r="F19" s="65"/>
      <c r="G19" s="65"/>
    </row>
    <row r="20" spans="1:7" ht="15">
      <c r="A20" s="76"/>
      <c r="B20" s="62"/>
      <c r="C20" s="63"/>
      <c r="D20" s="64"/>
      <c r="E20" s="35"/>
      <c r="F20" s="65"/>
      <c r="G20" s="65"/>
    </row>
    <row r="21" spans="1:7" ht="15">
      <c r="A21" s="76"/>
      <c r="B21" s="62"/>
      <c r="C21" s="63"/>
      <c r="D21" s="64"/>
      <c r="E21" s="35"/>
      <c r="F21" s="65"/>
      <c r="G21" s="65"/>
    </row>
    <row r="22" spans="1:7" ht="15">
      <c r="A22" s="76"/>
      <c r="B22" s="62"/>
      <c r="C22" s="63"/>
      <c r="D22" s="64"/>
      <c r="E22" s="35"/>
      <c r="F22" s="65"/>
      <c r="G22" s="65"/>
    </row>
    <row r="23" spans="1:7" ht="15">
      <c r="A23" s="76"/>
      <c r="B23" s="62"/>
      <c r="C23" s="63"/>
      <c r="D23" s="64"/>
      <c r="E23" s="35"/>
      <c r="F23" s="65"/>
      <c r="G23" s="65"/>
    </row>
    <row r="24" spans="1:7" ht="15">
      <c r="A24" s="76"/>
      <c r="B24" s="62"/>
      <c r="C24" s="63"/>
      <c r="D24" s="64"/>
      <c r="E24" s="35"/>
      <c r="F24" s="65"/>
      <c r="G24" s="65"/>
    </row>
    <row r="25" spans="1:7" ht="15">
      <c r="A25" s="76"/>
      <c r="B25" s="62"/>
      <c r="C25" s="63"/>
      <c r="D25" s="64"/>
      <c r="E25" s="35"/>
      <c r="F25" s="65"/>
      <c r="G25" s="65"/>
    </row>
    <row r="26" spans="1:7" ht="15.75" thickBot="1">
      <c r="A26" s="77"/>
      <c r="B26" s="67"/>
      <c r="C26" s="68"/>
      <c r="D26" s="69"/>
      <c r="E26" s="42"/>
      <c r="F26" s="70"/>
      <c r="G26" s="70"/>
    </row>
    <row r="27" spans="1:7" ht="15" thickBot="1">
      <c r="A27" s="433" t="s">
        <v>11</v>
      </c>
      <c r="B27" s="434"/>
      <c r="C27" s="434"/>
      <c r="D27" s="434"/>
      <c r="E27" s="435"/>
      <c r="F27" s="78">
        <f>SUM(F16:F26)</f>
        <v>0</v>
      </c>
      <c r="G27" s="78">
        <f>SUM(G16:G26)</f>
        <v>0</v>
      </c>
    </row>
    <row r="28" spans="1:7" ht="15.75" thickBot="1">
      <c r="A28" s="5"/>
      <c r="B28" s="5"/>
      <c r="C28" s="5"/>
      <c r="D28" s="5"/>
      <c r="E28" s="5"/>
      <c r="F28" s="5"/>
      <c r="G28" s="5"/>
    </row>
    <row r="29" spans="1:7" ht="15.75" thickBot="1">
      <c r="A29" s="51" t="s">
        <v>12</v>
      </c>
      <c r="B29" s="52"/>
      <c r="C29" s="79"/>
      <c r="D29" s="47" t="s">
        <v>13</v>
      </c>
      <c r="E29" s="71"/>
      <c r="F29" s="53"/>
      <c r="G29" s="14"/>
    </row>
    <row r="30" spans="1:7" ht="15">
      <c r="A30" s="5"/>
      <c r="B30" s="5"/>
      <c r="C30" s="5"/>
      <c r="D30" s="5"/>
      <c r="E30" s="5"/>
      <c r="F30" s="5"/>
      <c r="G30" s="5"/>
    </row>
    <row r="31" spans="1:7" ht="15">
      <c r="A31" s="8" t="s">
        <v>221</v>
      </c>
      <c r="B31" s="5"/>
      <c r="C31" s="5"/>
      <c r="D31" s="5"/>
      <c r="E31" s="5"/>
      <c r="F31" s="5"/>
      <c r="G31" s="5"/>
    </row>
    <row r="32" spans="1:7" ht="15">
      <c r="A32" s="5"/>
      <c r="B32" s="5"/>
      <c r="C32" s="5"/>
      <c r="D32" s="5"/>
      <c r="E32" s="5"/>
      <c r="F32" s="5"/>
      <c r="G32" s="5"/>
    </row>
    <row r="34" spans="3:3">
      <c r="C34" s="4"/>
    </row>
  </sheetData>
  <mergeCells count="19">
    <mergeCell ref="A27:E27"/>
    <mergeCell ref="B13:G13"/>
    <mergeCell ref="A14:A15"/>
    <mergeCell ref="B14:B15"/>
    <mergeCell ref="C14:C15"/>
    <mergeCell ref="F14:F15"/>
    <mergeCell ref="G14:G15"/>
    <mergeCell ref="D14:D15"/>
    <mergeCell ref="E14:E15"/>
    <mergeCell ref="A1:G1"/>
    <mergeCell ref="A12:B12"/>
    <mergeCell ref="C12:G12"/>
    <mergeCell ref="A2:G7"/>
    <mergeCell ref="A8:G8"/>
    <mergeCell ref="A9:G9"/>
    <mergeCell ref="A10:B10"/>
    <mergeCell ref="C10:G10"/>
    <mergeCell ref="A11:B11"/>
    <mergeCell ref="C11:G1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opLeftCell="B1" zoomScaleNormal="100" workbookViewId="0">
      <selection activeCell="A2" sqref="A2:G6"/>
    </sheetView>
  </sheetViews>
  <sheetFormatPr defaultRowHeight="12.75"/>
  <cols>
    <col min="1" max="1" width="10.140625" customWidth="1"/>
    <col min="2" max="2" width="51" customWidth="1"/>
    <col min="3" max="3" width="13" customWidth="1"/>
    <col min="4" max="4" width="13.7109375" customWidth="1"/>
    <col min="5" max="5" width="9.42578125" customWidth="1"/>
    <col min="6" max="6" width="18.28515625" customWidth="1"/>
    <col min="7" max="7" width="18.7109375" customWidth="1"/>
  </cols>
  <sheetData>
    <row r="1" spans="1:7" ht="19.5" customHeight="1">
      <c r="A1" s="3"/>
      <c r="B1" s="3"/>
      <c r="C1" s="3"/>
      <c r="D1" s="3"/>
      <c r="E1" s="452" t="s">
        <v>234</v>
      </c>
      <c r="F1" s="452"/>
      <c r="G1" s="452"/>
    </row>
    <row r="2" spans="1:7">
      <c r="A2" s="467" t="s">
        <v>0</v>
      </c>
      <c r="B2" s="467"/>
      <c r="C2" s="467"/>
      <c r="D2" s="467"/>
      <c r="E2" s="467"/>
      <c r="F2" s="467"/>
      <c r="G2" s="467"/>
    </row>
    <row r="3" spans="1:7">
      <c r="A3" s="467"/>
      <c r="B3" s="467"/>
      <c r="C3" s="467"/>
      <c r="D3" s="467"/>
      <c r="E3" s="467"/>
      <c r="F3" s="467"/>
      <c r="G3" s="467"/>
    </row>
    <row r="4" spans="1:7">
      <c r="A4" s="467"/>
      <c r="B4" s="467"/>
      <c r="C4" s="467"/>
      <c r="D4" s="467"/>
      <c r="E4" s="467"/>
      <c r="F4" s="467"/>
      <c r="G4" s="467"/>
    </row>
    <row r="5" spans="1:7">
      <c r="A5" s="467"/>
      <c r="B5" s="467"/>
      <c r="C5" s="467"/>
      <c r="D5" s="467"/>
      <c r="E5" s="467"/>
      <c r="F5" s="467"/>
      <c r="G5" s="467"/>
    </row>
    <row r="6" spans="1:7" ht="57.75" customHeight="1">
      <c r="A6" s="467"/>
      <c r="B6" s="467"/>
      <c r="C6" s="467"/>
      <c r="D6" s="467"/>
      <c r="E6" s="467"/>
      <c r="F6" s="467"/>
      <c r="G6" s="467"/>
    </row>
    <row r="7" spans="1:7" ht="15.75" customHeight="1">
      <c r="A7" s="420" t="s">
        <v>29</v>
      </c>
      <c r="B7" s="420"/>
      <c r="C7" s="420"/>
      <c r="D7" s="420"/>
      <c r="E7" s="420"/>
      <c r="F7" s="420"/>
      <c r="G7" s="420"/>
    </row>
    <row r="8" spans="1:7" ht="19.5" thickBot="1">
      <c r="A8" s="421" t="s">
        <v>14</v>
      </c>
      <c r="B8" s="421"/>
      <c r="C8" s="421"/>
      <c r="D8" s="421"/>
      <c r="E8" s="421"/>
      <c r="F8" s="421"/>
      <c r="G8" s="421"/>
    </row>
    <row r="9" spans="1:7" ht="15" thickBot="1">
      <c r="A9" s="457" t="s">
        <v>2</v>
      </c>
      <c r="B9" s="458"/>
      <c r="C9" s="459"/>
      <c r="D9" s="460"/>
      <c r="E9" s="460"/>
      <c r="F9" s="460"/>
      <c r="G9" s="461"/>
    </row>
    <row r="10" spans="1:7" ht="15" thickBot="1">
      <c r="A10" s="462" t="s">
        <v>3</v>
      </c>
      <c r="B10" s="463"/>
      <c r="C10" s="464"/>
      <c r="D10" s="465"/>
      <c r="E10" s="465"/>
      <c r="F10" s="465"/>
      <c r="G10" s="466"/>
    </row>
    <row r="11" spans="1:7" ht="15" thickBot="1">
      <c r="A11" s="447" t="s">
        <v>15</v>
      </c>
      <c r="B11" s="448"/>
      <c r="C11" s="449"/>
      <c r="D11" s="450"/>
      <c r="E11" s="450"/>
      <c r="F11" s="450"/>
      <c r="G11" s="451"/>
    </row>
    <row r="12" spans="1:7" ht="15.75" thickBot="1">
      <c r="A12" s="7"/>
      <c r="B12" s="21"/>
      <c r="C12" s="21"/>
      <c r="D12" s="21"/>
      <c r="E12" s="21"/>
      <c r="F12" s="21"/>
      <c r="G12" s="54"/>
    </row>
    <row r="13" spans="1:7" ht="15" thickBot="1">
      <c r="A13" s="453" t="s">
        <v>16</v>
      </c>
      <c r="B13" s="453" t="s">
        <v>17</v>
      </c>
      <c r="C13" s="453" t="s">
        <v>18</v>
      </c>
      <c r="D13" s="453" t="s">
        <v>19</v>
      </c>
      <c r="E13" s="453" t="s">
        <v>20</v>
      </c>
      <c r="F13" s="455" t="s">
        <v>21</v>
      </c>
      <c r="G13" s="456"/>
    </row>
    <row r="14" spans="1:7" ht="43.5" thickBot="1">
      <c r="A14" s="454"/>
      <c r="B14" s="454"/>
      <c r="C14" s="454"/>
      <c r="D14" s="454"/>
      <c r="E14" s="454"/>
      <c r="F14" s="55" t="s">
        <v>22</v>
      </c>
      <c r="G14" s="55" t="s">
        <v>23</v>
      </c>
    </row>
    <row r="15" spans="1:7" ht="15">
      <c r="A15" s="56"/>
      <c r="B15" s="57"/>
      <c r="C15" s="58"/>
      <c r="D15" s="28"/>
      <c r="E15" s="59"/>
      <c r="F15" s="60"/>
      <c r="G15" s="60"/>
    </row>
    <row r="16" spans="1:7" ht="15">
      <c r="A16" s="61"/>
      <c r="B16" s="62"/>
      <c r="C16" s="63"/>
      <c r="D16" s="35"/>
      <c r="E16" s="64"/>
      <c r="F16" s="65"/>
      <c r="G16" s="65"/>
    </row>
    <row r="17" spans="1:7" ht="15">
      <c r="A17" s="61"/>
      <c r="B17" s="62"/>
      <c r="C17" s="63"/>
      <c r="D17" s="35"/>
      <c r="E17" s="64"/>
      <c r="F17" s="65"/>
      <c r="G17" s="65"/>
    </row>
    <row r="18" spans="1:7" ht="15">
      <c r="A18" s="61"/>
      <c r="B18" s="62"/>
      <c r="C18" s="63"/>
      <c r="D18" s="35"/>
      <c r="E18" s="64"/>
      <c r="F18" s="65"/>
      <c r="G18" s="65"/>
    </row>
    <row r="19" spans="1:7" ht="15">
      <c r="A19" s="61"/>
      <c r="B19" s="62"/>
      <c r="C19" s="63"/>
      <c r="D19" s="35"/>
      <c r="E19" s="64"/>
      <c r="F19" s="65"/>
      <c r="G19" s="65"/>
    </row>
    <row r="20" spans="1:7" ht="15">
      <c r="A20" s="61"/>
      <c r="B20" s="62"/>
      <c r="C20" s="63"/>
      <c r="D20" s="35"/>
      <c r="E20" s="64"/>
      <c r="F20" s="65"/>
      <c r="G20" s="65"/>
    </row>
    <row r="21" spans="1:7" ht="15">
      <c r="A21" s="61"/>
      <c r="B21" s="62"/>
      <c r="C21" s="63"/>
      <c r="D21" s="35"/>
      <c r="E21" s="64"/>
      <c r="F21" s="65"/>
      <c r="G21" s="65"/>
    </row>
    <row r="22" spans="1:7" ht="15">
      <c r="A22" s="61"/>
      <c r="B22" s="62"/>
      <c r="C22" s="63"/>
      <c r="D22" s="35"/>
      <c r="E22" s="64"/>
      <c r="F22" s="65"/>
      <c r="G22" s="65"/>
    </row>
    <row r="23" spans="1:7" ht="15">
      <c r="A23" s="61"/>
      <c r="B23" s="62"/>
      <c r="C23" s="63"/>
      <c r="D23" s="35"/>
      <c r="E23" s="64"/>
      <c r="F23" s="65"/>
      <c r="G23" s="65"/>
    </row>
    <row r="24" spans="1:7" ht="15">
      <c r="A24" s="61"/>
      <c r="B24" s="62"/>
      <c r="C24" s="63"/>
      <c r="D24" s="35"/>
      <c r="E24" s="64"/>
      <c r="F24" s="65"/>
      <c r="G24" s="65"/>
    </row>
    <row r="25" spans="1:7" ht="15">
      <c r="A25" s="61"/>
      <c r="B25" s="62"/>
      <c r="C25" s="63"/>
      <c r="D25" s="35"/>
      <c r="E25" s="64"/>
      <c r="F25" s="65"/>
      <c r="G25" s="65"/>
    </row>
    <row r="26" spans="1:7" ht="15">
      <c r="A26" s="61"/>
      <c r="B26" s="62"/>
      <c r="C26" s="63"/>
      <c r="D26" s="35"/>
      <c r="E26" s="64"/>
      <c r="F26" s="65"/>
      <c r="G26" s="65"/>
    </row>
    <row r="27" spans="1:7" ht="15">
      <c r="A27" s="61"/>
      <c r="B27" s="62"/>
      <c r="C27" s="63"/>
      <c r="D27" s="35"/>
      <c r="E27" s="64"/>
      <c r="F27" s="65"/>
      <c r="G27" s="65"/>
    </row>
    <row r="28" spans="1:7" ht="15.75" thickBot="1">
      <c r="A28" s="66"/>
      <c r="B28" s="67"/>
      <c r="C28" s="68"/>
      <c r="D28" s="42"/>
      <c r="E28" s="69"/>
      <c r="F28" s="70"/>
      <c r="G28" s="70"/>
    </row>
    <row r="29" spans="1:7" ht="15" thickBot="1">
      <c r="A29" s="470" t="s">
        <v>11</v>
      </c>
      <c r="B29" s="471"/>
      <c r="C29" s="471"/>
      <c r="D29" s="471"/>
      <c r="E29" s="472"/>
      <c r="F29" s="48">
        <f>SUM(F15:F28)</f>
        <v>0</v>
      </c>
      <c r="G29" s="48">
        <f>SUM(G15:G28)</f>
        <v>0</v>
      </c>
    </row>
    <row r="30" spans="1:7" ht="15.75" thickBot="1">
      <c r="A30" s="5"/>
      <c r="B30" s="5"/>
      <c r="C30" s="5"/>
      <c r="D30" s="5"/>
      <c r="E30" s="5"/>
      <c r="F30" s="5"/>
      <c r="G30" s="5"/>
    </row>
    <row r="31" spans="1:7" ht="15.75" thickBot="1">
      <c r="A31" s="51" t="s">
        <v>12</v>
      </c>
      <c r="B31" s="52"/>
      <c r="C31" s="6"/>
      <c r="D31" s="473" t="s">
        <v>13</v>
      </c>
      <c r="E31" s="474"/>
      <c r="F31" s="445"/>
      <c r="G31" s="446"/>
    </row>
    <row r="32" spans="1:7" ht="15">
      <c r="A32" s="5"/>
      <c r="B32" s="5"/>
      <c r="C32" s="5"/>
      <c r="D32" s="5"/>
      <c r="E32" s="5"/>
      <c r="F32" s="5"/>
      <c r="G32" s="5"/>
    </row>
    <row r="33" spans="1:7" ht="15">
      <c r="A33" s="468" t="s">
        <v>221</v>
      </c>
      <c r="B33" s="469"/>
      <c r="C33" s="5"/>
      <c r="D33" s="5"/>
      <c r="E33" s="5"/>
      <c r="F33" s="5"/>
      <c r="G33" s="5"/>
    </row>
  </sheetData>
  <mergeCells count="20">
    <mergeCell ref="D13:D14"/>
    <mergeCell ref="A33:B33"/>
    <mergeCell ref="A29:E29"/>
    <mergeCell ref="D31:E31"/>
    <mergeCell ref="F31:G31"/>
    <mergeCell ref="A11:B11"/>
    <mergeCell ref="C11:G11"/>
    <mergeCell ref="A7:G7"/>
    <mergeCell ref="E1:G1"/>
    <mergeCell ref="A8:G8"/>
    <mergeCell ref="E13:E14"/>
    <mergeCell ref="F13:G13"/>
    <mergeCell ref="A9:B9"/>
    <mergeCell ref="C9:G9"/>
    <mergeCell ref="A10:B10"/>
    <mergeCell ref="C10:G10"/>
    <mergeCell ref="A2:G6"/>
    <mergeCell ref="A13:A14"/>
    <mergeCell ref="B13:B14"/>
    <mergeCell ref="C13:C1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2" orientation="landscape" horizontalDpi="4294967292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zoomScaleNormal="100" workbookViewId="0">
      <selection activeCell="A2" sqref="A2:H6"/>
    </sheetView>
  </sheetViews>
  <sheetFormatPr defaultRowHeight="12.75"/>
  <cols>
    <col min="1" max="1" width="10.140625" customWidth="1"/>
    <col min="2" max="2" width="49.140625" customWidth="1"/>
    <col min="3" max="3" width="11.42578125" customWidth="1"/>
    <col min="4" max="4" width="11.85546875" customWidth="1"/>
    <col min="5" max="5" width="11.42578125" customWidth="1"/>
    <col min="6" max="6" width="11.7109375" customWidth="1"/>
    <col min="7" max="7" width="10.7109375" customWidth="1"/>
    <col min="8" max="8" width="11.140625" customWidth="1"/>
  </cols>
  <sheetData>
    <row r="1" spans="1:9" ht="15.75">
      <c r="A1" s="1"/>
      <c r="B1" s="1"/>
      <c r="C1" s="1"/>
      <c r="D1" s="1"/>
      <c r="E1" s="479" t="s">
        <v>235</v>
      </c>
      <c r="F1" s="479"/>
      <c r="G1" s="479"/>
      <c r="H1" s="479"/>
    </row>
    <row r="2" spans="1:9">
      <c r="A2" s="483"/>
      <c r="B2" s="483"/>
      <c r="C2" s="483"/>
      <c r="D2" s="483"/>
      <c r="E2" s="483"/>
      <c r="F2" s="483"/>
      <c r="G2" s="483"/>
      <c r="H2" s="483"/>
    </row>
    <row r="3" spans="1:9">
      <c r="A3" s="483"/>
      <c r="B3" s="483"/>
      <c r="C3" s="483"/>
      <c r="D3" s="483"/>
      <c r="E3" s="483"/>
      <c r="F3" s="483"/>
      <c r="G3" s="483"/>
      <c r="H3" s="483"/>
    </row>
    <row r="4" spans="1:9">
      <c r="A4" s="483"/>
      <c r="B4" s="483"/>
      <c r="C4" s="483"/>
      <c r="D4" s="483"/>
      <c r="E4" s="483"/>
      <c r="F4" s="483"/>
      <c r="G4" s="483"/>
      <c r="H4" s="483"/>
    </row>
    <row r="5" spans="1:9">
      <c r="A5" s="483"/>
      <c r="B5" s="483"/>
      <c r="C5" s="483"/>
      <c r="D5" s="483"/>
      <c r="E5" s="483"/>
      <c r="F5" s="483"/>
      <c r="G5" s="483"/>
      <c r="H5" s="483"/>
    </row>
    <row r="6" spans="1:9" ht="84" customHeight="1">
      <c r="A6" s="483"/>
      <c r="B6" s="483"/>
      <c r="C6" s="483"/>
      <c r="D6" s="483"/>
      <c r="E6" s="483"/>
      <c r="F6" s="483"/>
      <c r="G6" s="483"/>
      <c r="H6" s="483"/>
    </row>
    <row r="7" spans="1:9" ht="15" customHeight="1">
      <c r="A7" s="486" t="s">
        <v>29</v>
      </c>
      <c r="B7" s="486"/>
      <c r="C7" s="486"/>
      <c r="D7" s="486"/>
      <c r="E7" s="486"/>
      <c r="F7" s="486"/>
      <c r="G7" s="486"/>
      <c r="H7" s="486"/>
    </row>
    <row r="8" spans="1:9" ht="23.25" customHeight="1" thickBot="1">
      <c r="A8" s="422" t="s">
        <v>24</v>
      </c>
      <c r="B8" s="422"/>
      <c r="C8" s="422"/>
      <c r="D8" s="422"/>
      <c r="E8" s="422"/>
      <c r="F8" s="422"/>
      <c r="G8" s="2"/>
    </row>
    <row r="9" spans="1:9" ht="15.75" thickBot="1">
      <c r="A9" s="457" t="s">
        <v>2</v>
      </c>
      <c r="B9" s="458"/>
      <c r="C9" s="475"/>
      <c r="D9" s="476"/>
      <c r="E9" s="476"/>
      <c r="F9" s="476"/>
      <c r="G9" s="476"/>
      <c r="H9" s="477"/>
      <c r="I9" s="5"/>
    </row>
    <row r="10" spans="1:9" ht="15.75" thickBot="1">
      <c r="A10" s="462" t="s">
        <v>3</v>
      </c>
      <c r="B10" s="463"/>
      <c r="C10" s="475"/>
      <c r="D10" s="476"/>
      <c r="E10" s="476"/>
      <c r="F10" s="476"/>
      <c r="G10" s="476"/>
      <c r="H10" s="477"/>
      <c r="I10" s="5"/>
    </row>
    <row r="11" spans="1:9" ht="15.75" thickBot="1">
      <c r="A11" s="447" t="s">
        <v>15</v>
      </c>
      <c r="B11" s="448"/>
      <c r="C11" s="491"/>
      <c r="D11" s="492"/>
      <c r="E11" s="492"/>
      <c r="F11" s="492"/>
      <c r="G11" s="492"/>
      <c r="H11" s="493"/>
      <c r="I11" s="5"/>
    </row>
    <row r="12" spans="1:9" ht="15.75" thickBot="1">
      <c r="A12" s="7"/>
      <c r="B12" s="21"/>
      <c r="C12" s="21"/>
      <c r="D12" s="21"/>
      <c r="E12" s="22"/>
      <c r="F12" s="22"/>
      <c r="G12" s="22"/>
      <c r="H12" s="6"/>
      <c r="I12" s="5"/>
    </row>
    <row r="13" spans="1:9" ht="15">
      <c r="A13" s="453" t="s">
        <v>16</v>
      </c>
      <c r="B13" s="453" t="s">
        <v>17</v>
      </c>
      <c r="C13" s="453" t="s">
        <v>18</v>
      </c>
      <c r="D13" s="453" t="s">
        <v>19</v>
      </c>
      <c r="E13" s="480" t="s">
        <v>21</v>
      </c>
      <c r="F13" s="481"/>
      <c r="G13" s="481"/>
      <c r="H13" s="482"/>
      <c r="I13" s="5"/>
    </row>
    <row r="14" spans="1:9" ht="15">
      <c r="A14" s="478"/>
      <c r="B14" s="478"/>
      <c r="C14" s="478"/>
      <c r="D14" s="478"/>
      <c r="E14" s="484" t="s">
        <v>25</v>
      </c>
      <c r="F14" s="485"/>
      <c r="G14" s="484" t="s">
        <v>26</v>
      </c>
      <c r="H14" s="485"/>
      <c r="I14" s="5"/>
    </row>
    <row r="15" spans="1:9" ht="15.75" thickBot="1">
      <c r="A15" s="454"/>
      <c r="B15" s="454"/>
      <c r="C15" s="454"/>
      <c r="D15" s="454"/>
      <c r="E15" s="23" t="s">
        <v>27</v>
      </c>
      <c r="F15" s="24" t="s">
        <v>28</v>
      </c>
      <c r="G15" s="23" t="s">
        <v>27</v>
      </c>
      <c r="H15" s="24" t="s">
        <v>28</v>
      </c>
      <c r="I15" s="5"/>
    </row>
    <row r="16" spans="1:9" ht="15">
      <c r="A16" s="25"/>
      <c r="B16" s="26"/>
      <c r="C16" s="27"/>
      <c r="D16" s="28"/>
      <c r="E16" s="29"/>
      <c r="F16" s="30"/>
      <c r="G16" s="29"/>
      <c r="H16" s="31"/>
      <c r="I16" s="5"/>
    </row>
    <row r="17" spans="1:9" ht="15">
      <c r="A17" s="32"/>
      <c r="B17" s="33"/>
      <c r="C17" s="34"/>
      <c r="D17" s="35"/>
      <c r="E17" s="36"/>
      <c r="F17" s="37"/>
      <c r="G17" s="36"/>
      <c r="H17" s="38"/>
      <c r="I17" s="5"/>
    </row>
    <row r="18" spans="1:9" ht="15">
      <c r="A18" s="32"/>
      <c r="B18" s="33"/>
      <c r="C18" s="34"/>
      <c r="D18" s="35"/>
      <c r="E18" s="36"/>
      <c r="F18" s="37"/>
      <c r="G18" s="36"/>
      <c r="H18" s="38"/>
      <c r="I18" s="5"/>
    </row>
    <row r="19" spans="1:9" ht="15">
      <c r="A19" s="32"/>
      <c r="B19" s="33"/>
      <c r="C19" s="34"/>
      <c r="D19" s="35"/>
      <c r="E19" s="36"/>
      <c r="F19" s="37"/>
      <c r="G19" s="36"/>
      <c r="H19" s="38"/>
      <c r="I19" s="5"/>
    </row>
    <row r="20" spans="1:9" ht="15">
      <c r="A20" s="32"/>
      <c r="B20" s="33"/>
      <c r="C20" s="34"/>
      <c r="D20" s="35"/>
      <c r="E20" s="36"/>
      <c r="F20" s="37"/>
      <c r="G20" s="36"/>
      <c r="H20" s="38"/>
      <c r="I20" s="5"/>
    </row>
    <row r="21" spans="1:9" ht="15">
      <c r="A21" s="32"/>
      <c r="B21" s="33"/>
      <c r="C21" s="34"/>
      <c r="D21" s="35"/>
      <c r="E21" s="36"/>
      <c r="F21" s="37"/>
      <c r="G21" s="36"/>
      <c r="H21" s="38"/>
      <c r="I21" s="5"/>
    </row>
    <row r="22" spans="1:9" ht="15" customHeight="1">
      <c r="A22" s="32"/>
      <c r="B22" s="338"/>
      <c r="C22" s="34"/>
      <c r="D22" s="35"/>
      <c r="E22" s="36"/>
      <c r="F22" s="37"/>
      <c r="G22" s="36"/>
      <c r="H22" s="38"/>
      <c r="I22" s="5"/>
    </row>
    <row r="23" spans="1:9" ht="15">
      <c r="A23" s="32"/>
      <c r="B23" s="33"/>
      <c r="C23" s="34"/>
      <c r="D23" s="35"/>
      <c r="E23" s="36"/>
      <c r="F23" s="37"/>
      <c r="G23" s="36"/>
      <c r="H23" s="38"/>
      <c r="I23" s="5"/>
    </row>
    <row r="24" spans="1:9" ht="15">
      <c r="A24" s="32"/>
      <c r="B24" s="33"/>
      <c r="C24" s="34"/>
      <c r="D24" s="35"/>
      <c r="E24" s="36"/>
      <c r="F24" s="37"/>
      <c r="G24" s="36"/>
      <c r="H24" s="38"/>
      <c r="I24" s="5"/>
    </row>
    <row r="25" spans="1:9" ht="15">
      <c r="A25" s="32"/>
      <c r="B25" s="33"/>
      <c r="C25" s="34"/>
      <c r="D25" s="35"/>
      <c r="E25" s="36"/>
      <c r="F25" s="37"/>
      <c r="G25" s="36"/>
      <c r="H25" s="38"/>
      <c r="I25" s="5"/>
    </row>
    <row r="26" spans="1:9" ht="15">
      <c r="A26" s="32"/>
      <c r="B26" s="33"/>
      <c r="C26" s="34"/>
      <c r="D26" s="35"/>
      <c r="E26" s="36"/>
      <c r="F26" s="37"/>
      <c r="G26" s="36"/>
      <c r="H26" s="38"/>
      <c r="I26" s="5"/>
    </row>
    <row r="27" spans="1:9" ht="15">
      <c r="A27" s="32"/>
      <c r="B27" s="33"/>
      <c r="C27" s="34"/>
      <c r="D27" s="35"/>
      <c r="E27" s="36"/>
      <c r="F27" s="37"/>
      <c r="G27" s="36"/>
      <c r="H27" s="38"/>
      <c r="I27" s="5"/>
    </row>
    <row r="28" spans="1:9" ht="15">
      <c r="A28" s="32"/>
      <c r="B28" s="33"/>
      <c r="C28" s="34"/>
      <c r="D28" s="35"/>
      <c r="E28" s="36"/>
      <c r="F28" s="37"/>
      <c r="G28" s="36"/>
      <c r="H28" s="38"/>
      <c r="I28" s="5"/>
    </row>
    <row r="29" spans="1:9" ht="15">
      <c r="A29" s="32"/>
      <c r="B29" s="33"/>
      <c r="C29" s="34"/>
      <c r="D29" s="35"/>
      <c r="E29" s="36"/>
      <c r="F29" s="37"/>
      <c r="G29" s="36"/>
      <c r="H29" s="38"/>
      <c r="I29" s="5"/>
    </row>
    <row r="30" spans="1:9" ht="15">
      <c r="A30" s="32"/>
      <c r="B30" s="33"/>
      <c r="C30" s="34"/>
      <c r="D30" s="35"/>
      <c r="E30" s="36"/>
      <c r="F30" s="37"/>
      <c r="G30" s="36"/>
      <c r="H30" s="38"/>
      <c r="I30" s="5"/>
    </row>
    <row r="31" spans="1:9" ht="15.75" thickBot="1">
      <c r="A31" s="39"/>
      <c r="B31" s="40"/>
      <c r="C31" s="41"/>
      <c r="D31" s="42"/>
      <c r="E31" s="43"/>
      <c r="F31" s="44"/>
      <c r="G31" s="45"/>
      <c r="H31" s="46"/>
      <c r="I31" s="5"/>
    </row>
    <row r="32" spans="1:9" ht="15.75" thickBot="1">
      <c r="A32" s="470" t="s">
        <v>11</v>
      </c>
      <c r="B32" s="471"/>
      <c r="C32" s="471"/>
      <c r="D32" s="471"/>
      <c r="E32" s="48">
        <f>SUM(E16:E31)</f>
        <v>0</v>
      </c>
      <c r="F32" s="48">
        <f>SUM(F16:F31)</f>
        <v>0</v>
      </c>
      <c r="G32" s="49">
        <f>SUM(G16:G31)</f>
        <v>0</v>
      </c>
      <c r="H32" s="50">
        <f>SUM(H16:H31)</f>
        <v>0</v>
      </c>
      <c r="I32" s="5"/>
    </row>
    <row r="33" spans="1:9" ht="15.75" thickBot="1">
      <c r="A33" s="5"/>
      <c r="B33" s="5"/>
      <c r="C33" s="5"/>
      <c r="D33" s="5"/>
      <c r="E33" s="5"/>
      <c r="F33" s="5"/>
      <c r="G33" s="5"/>
      <c r="H33" s="5"/>
      <c r="I33" s="5"/>
    </row>
    <row r="34" spans="1:9" ht="15.75" thickBot="1">
      <c r="A34" s="51" t="s">
        <v>12</v>
      </c>
      <c r="B34" s="52"/>
      <c r="C34" s="6"/>
      <c r="D34" s="473" t="s">
        <v>13</v>
      </c>
      <c r="E34" s="490"/>
      <c r="F34" s="487"/>
      <c r="G34" s="488"/>
      <c r="H34" s="489"/>
      <c r="I34" s="5"/>
    </row>
    <row r="35" spans="1:9" ht="15">
      <c r="A35" s="5"/>
      <c r="B35" s="5"/>
      <c r="C35" s="5"/>
      <c r="D35" s="5"/>
      <c r="E35" s="5"/>
      <c r="F35" s="5"/>
      <c r="G35" s="5"/>
      <c r="H35" s="5"/>
      <c r="I35" s="5"/>
    </row>
    <row r="36" spans="1:9" ht="15">
      <c r="A36" s="468" t="s">
        <v>221</v>
      </c>
      <c r="B36" s="469"/>
      <c r="C36" s="5"/>
      <c r="D36" s="5"/>
      <c r="E36" s="5"/>
      <c r="F36" s="5"/>
      <c r="G36" s="5"/>
      <c r="H36" s="5"/>
      <c r="I36" s="5"/>
    </row>
  </sheetData>
  <mergeCells count="21">
    <mergeCell ref="A36:B36"/>
    <mergeCell ref="A13:A15"/>
    <mergeCell ref="F34:H34"/>
    <mergeCell ref="A32:D32"/>
    <mergeCell ref="A11:B11"/>
    <mergeCell ref="D34:E34"/>
    <mergeCell ref="C13:C15"/>
    <mergeCell ref="C11:H11"/>
    <mergeCell ref="E14:F14"/>
    <mergeCell ref="A10:B10"/>
    <mergeCell ref="C10:H10"/>
    <mergeCell ref="B13:B15"/>
    <mergeCell ref="E1:H1"/>
    <mergeCell ref="A8:F8"/>
    <mergeCell ref="E13:H13"/>
    <mergeCell ref="A2:H6"/>
    <mergeCell ref="G14:H14"/>
    <mergeCell ref="D13:D15"/>
    <mergeCell ref="A7:H7"/>
    <mergeCell ref="A9:B9"/>
    <mergeCell ref="C9:H9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85" orientation="landscape" horizontalDpi="4294967292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5"/>
  <sheetViews>
    <sheetView workbookViewId="0">
      <selection activeCell="E15" sqref="E15"/>
    </sheetView>
  </sheetViews>
  <sheetFormatPr defaultRowHeight="12.75"/>
  <cols>
    <col min="1" max="1" width="10.28515625" customWidth="1"/>
    <col min="2" max="2" width="11.7109375" customWidth="1"/>
    <col min="3" max="3" width="18.42578125" customWidth="1"/>
    <col min="4" max="4" width="25.5703125" customWidth="1"/>
    <col min="5" max="5" width="14.28515625" customWidth="1"/>
    <col min="6" max="6" width="14.85546875" customWidth="1"/>
    <col min="7" max="7" width="14" customWidth="1"/>
    <col min="8" max="8" width="15" customWidth="1"/>
    <col min="9" max="9" width="14.28515625" customWidth="1"/>
    <col min="10" max="10" width="12.42578125" customWidth="1"/>
  </cols>
  <sheetData>
    <row r="1" spans="1:17" ht="22.5" customHeight="1">
      <c r="A1" s="499" t="s">
        <v>236</v>
      </c>
      <c r="B1" s="499"/>
      <c r="C1" s="499"/>
      <c r="D1" s="499"/>
      <c r="E1" s="499"/>
      <c r="F1" s="499"/>
      <c r="G1" s="499"/>
      <c r="H1" s="499"/>
      <c r="I1" s="499"/>
      <c r="J1" s="499"/>
    </row>
    <row r="2" spans="1:17">
      <c r="A2" s="419" t="s">
        <v>0</v>
      </c>
      <c r="B2" s="419"/>
      <c r="C2" s="419"/>
      <c r="D2" s="419"/>
      <c r="E2" s="419"/>
      <c r="F2" s="419"/>
      <c r="G2" s="419"/>
      <c r="H2" s="419"/>
      <c r="I2" s="419"/>
      <c r="J2" s="419"/>
    </row>
    <row r="3" spans="1:17">
      <c r="A3" s="419"/>
      <c r="B3" s="419"/>
      <c r="C3" s="419"/>
      <c r="D3" s="419"/>
      <c r="E3" s="419"/>
      <c r="F3" s="419"/>
      <c r="G3" s="419"/>
      <c r="H3" s="419"/>
      <c r="I3" s="419"/>
      <c r="J3" s="419"/>
    </row>
    <row r="4" spans="1:17" ht="62.25" customHeight="1">
      <c r="A4" s="419"/>
      <c r="B4" s="419"/>
      <c r="C4" s="419"/>
      <c r="D4" s="419"/>
      <c r="E4" s="419"/>
      <c r="F4" s="419"/>
      <c r="G4" s="419"/>
      <c r="H4" s="419"/>
      <c r="I4" s="419"/>
      <c r="J4" s="419"/>
    </row>
    <row r="5" spans="1:17" ht="28.5" customHeight="1">
      <c r="A5" s="419"/>
      <c r="B5" s="419"/>
      <c r="C5" s="419"/>
      <c r="D5" s="419"/>
      <c r="E5" s="419"/>
      <c r="F5" s="419"/>
      <c r="G5" s="419"/>
      <c r="H5" s="419"/>
      <c r="I5" s="419"/>
      <c r="J5" s="419"/>
    </row>
    <row r="6" spans="1:17" ht="18" hidden="1" customHeight="1">
      <c r="A6" s="419"/>
      <c r="B6" s="419"/>
      <c r="C6" s="419"/>
      <c r="D6" s="419"/>
      <c r="E6" s="419"/>
      <c r="F6" s="419"/>
      <c r="G6" s="419"/>
      <c r="H6" s="419"/>
      <c r="I6" s="419"/>
      <c r="J6" s="419"/>
    </row>
    <row r="7" spans="1:17" ht="18" customHeight="1">
      <c r="A7" s="500" t="s">
        <v>29</v>
      </c>
      <c r="B7" s="501"/>
      <c r="C7" s="501"/>
      <c r="D7" s="501"/>
      <c r="E7" s="501"/>
      <c r="F7" s="501"/>
      <c r="G7" s="501"/>
      <c r="H7" s="501"/>
      <c r="I7" s="501"/>
      <c r="J7" s="501"/>
    </row>
    <row r="8" spans="1:17" ht="19.5" thickBot="1">
      <c r="A8" s="421" t="s">
        <v>61</v>
      </c>
      <c r="B8" s="421"/>
      <c r="C8" s="421"/>
      <c r="D8" s="421"/>
      <c r="E8" s="421"/>
      <c r="F8" s="421"/>
      <c r="G8" s="421"/>
      <c r="H8" s="502"/>
      <c r="I8" s="502"/>
      <c r="J8" s="502"/>
      <c r="K8" s="116" t="s">
        <v>62</v>
      </c>
      <c r="L8" s="117"/>
      <c r="M8" s="118"/>
      <c r="N8" s="118"/>
      <c r="O8" s="1"/>
      <c r="P8" s="1"/>
      <c r="Q8" s="1"/>
    </row>
    <row r="9" spans="1:17" ht="15.75" thickBot="1">
      <c r="A9" s="503" t="s">
        <v>2</v>
      </c>
      <c r="B9" s="504"/>
      <c r="C9" s="505"/>
      <c r="D9" s="505"/>
      <c r="E9" s="505"/>
      <c r="F9" s="505"/>
      <c r="G9" s="505"/>
      <c r="H9" s="506"/>
      <c r="I9" s="506"/>
      <c r="J9" s="507"/>
    </row>
    <row r="10" spans="1:17" ht="15" thickBot="1">
      <c r="A10" s="508" t="s">
        <v>3</v>
      </c>
      <c r="B10" s="509"/>
      <c r="C10" s="510"/>
      <c r="D10" s="510"/>
      <c r="E10" s="510"/>
      <c r="F10" s="510"/>
      <c r="G10" s="510"/>
      <c r="H10" s="506"/>
      <c r="I10" s="506"/>
      <c r="J10" s="507"/>
    </row>
    <row r="11" spans="1:17" ht="15" thickBot="1">
      <c r="A11" s="121"/>
      <c r="B11" s="511"/>
      <c r="C11" s="512"/>
      <c r="D11" s="513"/>
      <c r="E11" s="512"/>
      <c r="F11" s="512"/>
      <c r="G11" s="512"/>
      <c r="H11" s="122"/>
      <c r="I11" s="122"/>
      <c r="J11" s="122"/>
    </row>
    <row r="12" spans="1:17" ht="12.75" customHeight="1">
      <c r="A12" s="440" t="s">
        <v>242</v>
      </c>
      <c r="B12" s="440" t="s">
        <v>63</v>
      </c>
      <c r="C12" s="494" t="s">
        <v>64</v>
      </c>
      <c r="D12" s="102"/>
      <c r="E12" s="496" t="s">
        <v>65</v>
      </c>
      <c r="F12" s="440" t="s">
        <v>66</v>
      </c>
      <c r="G12" s="496" t="s">
        <v>67</v>
      </c>
      <c r="H12" s="440" t="s">
        <v>68</v>
      </c>
      <c r="I12" s="496" t="s">
        <v>69</v>
      </c>
      <c r="J12" s="440" t="s">
        <v>224</v>
      </c>
    </row>
    <row r="13" spans="1:17" ht="64.5" customHeight="1" thickBot="1">
      <c r="A13" s="441"/>
      <c r="B13" s="514"/>
      <c r="C13" s="495"/>
      <c r="D13" s="100" t="s">
        <v>223</v>
      </c>
      <c r="E13" s="497"/>
      <c r="F13" s="441"/>
      <c r="G13" s="497"/>
      <c r="H13" s="441"/>
      <c r="I13" s="498"/>
      <c r="J13" s="441"/>
    </row>
    <row r="14" spans="1:17" ht="15">
      <c r="A14" s="123"/>
      <c r="B14" s="124"/>
      <c r="C14" s="298"/>
      <c r="D14" s="126"/>
      <c r="E14" s="125"/>
      <c r="F14" s="126"/>
      <c r="G14" s="125"/>
      <c r="H14" s="126"/>
      <c r="I14" s="125"/>
      <c r="J14" s="126"/>
    </row>
    <row r="15" spans="1:17" ht="15">
      <c r="A15" s="127"/>
      <c r="B15" s="128"/>
      <c r="C15" s="299"/>
      <c r="D15" s="130"/>
      <c r="E15" s="129"/>
      <c r="F15" s="130"/>
      <c r="G15" s="129"/>
      <c r="H15" s="130"/>
      <c r="I15" s="129"/>
      <c r="J15" s="130"/>
    </row>
    <row r="16" spans="1:17" ht="15">
      <c r="A16" s="127"/>
      <c r="B16" s="128"/>
      <c r="C16" s="299"/>
      <c r="D16" s="130"/>
      <c r="E16" s="129"/>
      <c r="F16" s="130"/>
      <c r="G16" s="129"/>
      <c r="H16" s="130"/>
      <c r="I16" s="129"/>
      <c r="J16" s="130"/>
    </row>
    <row r="17" spans="1:10" ht="15">
      <c r="A17" s="127"/>
      <c r="B17" s="128"/>
      <c r="C17" s="299"/>
      <c r="D17" s="130"/>
      <c r="E17" s="129"/>
      <c r="F17" s="130"/>
      <c r="G17" s="129"/>
      <c r="H17" s="130"/>
      <c r="I17" s="129"/>
      <c r="J17" s="130"/>
    </row>
    <row r="18" spans="1:10" ht="15">
      <c r="A18" s="127"/>
      <c r="B18" s="128"/>
      <c r="C18" s="299"/>
      <c r="D18" s="130"/>
      <c r="E18" s="129"/>
      <c r="F18" s="130"/>
      <c r="G18" s="129"/>
      <c r="H18" s="130"/>
      <c r="I18" s="129"/>
      <c r="J18" s="130"/>
    </row>
    <row r="19" spans="1:10" ht="15">
      <c r="A19" s="127"/>
      <c r="B19" s="128"/>
      <c r="C19" s="299"/>
      <c r="D19" s="130"/>
      <c r="E19" s="129"/>
      <c r="F19" s="130"/>
      <c r="G19" s="129"/>
      <c r="H19" s="130"/>
      <c r="I19" s="129"/>
      <c r="J19" s="130"/>
    </row>
    <row r="20" spans="1:10" ht="15">
      <c r="A20" s="127"/>
      <c r="B20" s="128"/>
      <c r="C20" s="299"/>
      <c r="D20" s="130"/>
      <c r="E20" s="129"/>
      <c r="F20" s="130"/>
      <c r="G20" s="129"/>
      <c r="H20" s="130"/>
      <c r="I20" s="129"/>
      <c r="J20" s="130"/>
    </row>
    <row r="21" spans="1:10" ht="15">
      <c r="A21" s="127"/>
      <c r="B21" s="128"/>
      <c r="C21" s="299"/>
      <c r="D21" s="130"/>
      <c r="E21" s="129"/>
      <c r="F21" s="130"/>
      <c r="G21" s="129"/>
      <c r="H21" s="130"/>
      <c r="I21" s="129"/>
      <c r="J21" s="130"/>
    </row>
    <row r="22" spans="1:10" ht="15">
      <c r="A22" s="127"/>
      <c r="B22" s="128"/>
      <c r="C22" s="299"/>
      <c r="D22" s="130"/>
      <c r="E22" s="129"/>
      <c r="F22" s="130"/>
      <c r="G22" s="129"/>
      <c r="H22" s="130"/>
      <c r="I22" s="129"/>
      <c r="J22" s="130"/>
    </row>
    <row r="23" spans="1:10" ht="15">
      <c r="A23" s="127"/>
      <c r="B23" s="128"/>
      <c r="C23" s="299"/>
      <c r="D23" s="130"/>
      <c r="E23" s="129"/>
      <c r="F23" s="130"/>
      <c r="G23" s="129"/>
      <c r="H23" s="130"/>
      <c r="I23" s="129"/>
      <c r="J23" s="130"/>
    </row>
    <row r="24" spans="1:10" ht="15">
      <c r="A24" s="127"/>
      <c r="B24" s="128"/>
      <c r="C24" s="299"/>
      <c r="D24" s="130"/>
      <c r="E24" s="129"/>
      <c r="F24" s="130"/>
      <c r="G24" s="129"/>
      <c r="H24" s="130"/>
      <c r="I24" s="129"/>
      <c r="J24" s="130"/>
    </row>
    <row r="25" spans="1:10" ht="15">
      <c r="A25" s="127"/>
      <c r="B25" s="128"/>
      <c r="C25" s="299"/>
      <c r="D25" s="130"/>
      <c r="E25" s="129"/>
      <c r="F25" s="130"/>
      <c r="G25" s="129"/>
      <c r="H25" s="130"/>
      <c r="I25" s="129"/>
      <c r="J25" s="130"/>
    </row>
    <row r="26" spans="1:10" ht="15">
      <c r="A26" s="127"/>
      <c r="B26" s="128"/>
      <c r="C26" s="299"/>
      <c r="D26" s="130"/>
      <c r="E26" s="129"/>
      <c r="F26" s="130"/>
      <c r="G26" s="129"/>
      <c r="H26" s="130"/>
      <c r="I26" s="129"/>
      <c r="J26" s="130"/>
    </row>
    <row r="27" spans="1:10" ht="15">
      <c r="A27" s="127"/>
      <c r="B27" s="128"/>
      <c r="C27" s="299"/>
      <c r="D27" s="130"/>
      <c r="E27" s="129"/>
      <c r="F27" s="130"/>
      <c r="G27" s="129"/>
      <c r="H27" s="130"/>
      <c r="I27" s="129"/>
      <c r="J27" s="130"/>
    </row>
    <row r="28" spans="1:10" ht="15">
      <c r="A28" s="127"/>
      <c r="B28" s="128"/>
      <c r="C28" s="299"/>
      <c r="D28" s="130"/>
      <c r="E28" s="129"/>
      <c r="F28" s="130"/>
      <c r="G28" s="129"/>
      <c r="H28" s="130"/>
      <c r="I28" s="129"/>
      <c r="J28" s="130"/>
    </row>
    <row r="29" spans="1:10" ht="15">
      <c r="A29" s="127"/>
      <c r="B29" s="128"/>
      <c r="C29" s="299"/>
      <c r="D29" s="130"/>
      <c r="E29" s="129"/>
      <c r="F29" s="130"/>
      <c r="G29" s="129"/>
      <c r="H29" s="130"/>
      <c r="I29" s="129"/>
      <c r="J29" s="130"/>
    </row>
    <row r="30" spans="1:10" ht="15.75" thickBot="1">
      <c r="A30" s="131"/>
      <c r="B30" s="132"/>
      <c r="C30" s="300"/>
      <c r="D30" s="134"/>
      <c r="E30" s="133"/>
      <c r="F30" s="134"/>
      <c r="G30" s="133"/>
      <c r="H30" s="134"/>
      <c r="I30" s="133"/>
      <c r="J30" s="134"/>
    </row>
    <row r="31" spans="1:10" ht="15.75" thickBot="1">
      <c r="A31" s="135" t="s">
        <v>11</v>
      </c>
      <c r="B31" s="136" t="s">
        <v>70</v>
      </c>
      <c r="C31" s="301" t="s">
        <v>70</v>
      </c>
      <c r="D31" s="136"/>
      <c r="E31" s="138">
        <f>SUM(E14:E30)</f>
        <v>0</v>
      </c>
      <c r="F31" s="139">
        <f>SUM(F14:F30)</f>
        <v>0</v>
      </c>
      <c r="G31" s="137" t="s">
        <v>70</v>
      </c>
      <c r="H31" s="136" t="s">
        <v>70</v>
      </c>
      <c r="I31" s="140">
        <f>SUM(I14:I30)</f>
        <v>0</v>
      </c>
      <c r="J31" s="136" t="s">
        <v>70</v>
      </c>
    </row>
    <row r="32" spans="1:10" ht="15.75" thickBot="1">
      <c r="A32" s="141"/>
      <c r="B32" s="141"/>
      <c r="C32" s="141"/>
      <c r="D32" s="141"/>
      <c r="E32" s="141"/>
      <c r="F32" s="141"/>
      <c r="G32" s="141"/>
      <c r="H32" s="122"/>
      <c r="I32" s="122"/>
      <c r="J32" s="122"/>
    </row>
    <row r="33" spans="1:10" ht="15.75" thickBot="1">
      <c r="A33" s="142" t="s">
        <v>12</v>
      </c>
      <c r="B33" s="143"/>
      <c r="C33" s="144"/>
      <c r="D33" s="144"/>
      <c r="E33" s="144"/>
      <c r="F33" s="144"/>
      <c r="G33" s="145" t="s">
        <v>13</v>
      </c>
      <c r="H33" s="146"/>
      <c r="I33" s="147"/>
      <c r="J33" s="148"/>
    </row>
    <row r="34" spans="1:10">
      <c r="A34" s="149"/>
      <c r="B34" s="149"/>
      <c r="C34" s="149"/>
      <c r="D34" s="149"/>
      <c r="E34" s="149"/>
      <c r="F34" s="149"/>
      <c r="G34" s="149"/>
      <c r="H34" s="149"/>
      <c r="I34" s="149"/>
      <c r="J34" s="149"/>
    </row>
    <row r="35" spans="1:10" ht="15">
      <c r="A35" s="8" t="s">
        <v>221</v>
      </c>
    </row>
  </sheetData>
  <mergeCells count="18">
    <mergeCell ref="J12:J13"/>
    <mergeCell ref="A1:J1"/>
    <mergeCell ref="A2:J6"/>
    <mergeCell ref="A7:J7"/>
    <mergeCell ref="A8:J8"/>
    <mergeCell ref="A9:B9"/>
    <mergeCell ref="C9:J9"/>
    <mergeCell ref="A10:B10"/>
    <mergeCell ref="C10:J10"/>
    <mergeCell ref="H12:H13"/>
    <mergeCell ref="B11:G11"/>
    <mergeCell ref="A12:A13"/>
    <mergeCell ref="B12:B13"/>
    <mergeCell ref="C12:C13"/>
    <mergeCell ref="E12:E13"/>
    <mergeCell ref="F12:F13"/>
    <mergeCell ref="G12:G13"/>
    <mergeCell ref="I12:I13"/>
  </mergeCells>
  <pageMargins left="0.70866141732283472" right="0.70866141732283472" top="0.78740157480314965" bottom="0.78740157480314965" header="0.31496062992125984" footer="0.31496062992125984"/>
  <pageSetup paperSize="9" scale="83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5"/>
  <sheetViews>
    <sheetView topLeftCell="A58" workbookViewId="0">
      <selection activeCell="A28" sqref="A28"/>
    </sheetView>
  </sheetViews>
  <sheetFormatPr defaultRowHeight="12.75"/>
  <cols>
    <col min="1" max="1" width="49.7109375" style="166" bestFit="1" customWidth="1"/>
    <col min="2" max="2" width="11.85546875" style="166" customWidth="1"/>
    <col min="3" max="3" width="10.7109375" style="167" customWidth="1"/>
    <col min="4" max="4" width="11.85546875" style="167" customWidth="1"/>
    <col min="5" max="5" width="11.42578125" style="167" customWidth="1"/>
    <col min="6" max="6" width="14.5703125" style="167" customWidth="1"/>
    <col min="7" max="7" width="16.28515625" style="167" customWidth="1"/>
    <col min="8" max="8" width="12.42578125" style="167" customWidth="1"/>
  </cols>
  <sheetData>
    <row r="1" spans="1:8" ht="15.75">
      <c r="A1" s="528" t="s">
        <v>237</v>
      </c>
      <c r="B1" s="529"/>
      <c r="C1" s="529"/>
      <c r="D1" s="529"/>
      <c r="E1" s="529"/>
      <c r="F1" s="529"/>
      <c r="G1" s="529"/>
      <c r="H1" s="529"/>
    </row>
    <row r="2" spans="1:8">
      <c r="A2" s="528"/>
      <c r="B2" s="528"/>
      <c r="C2" s="528"/>
      <c r="D2" s="528"/>
      <c r="E2" s="528"/>
      <c r="F2" s="528"/>
      <c r="G2" s="528"/>
      <c r="H2" s="528"/>
    </row>
    <row r="3" spans="1:8">
      <c r="A3" s="528"/>
      <c r="B3" s="528"/>
      <c r="C3" s="528"/>
      <c r="D3" s="528"/>
      <c r="E3" s="528"/>
      <c r="F3" s="528"/>
      <c r="G3" s="528"/>
      <c r="H3" s="528"/>
    </row>
    <row r="4" spans="1:8">
      <c r="A4" s="528"/>
      <c r="B4" s="528"/>
      <c r="C4" s="528"/>
      <c r="D4" s="528"/>
      <c r="E4" s="528"/>
      <c r="F4" s="528"/>
      <c r="G4" s="528"/>
      <c r="H4" s="528"/>
    </row>
    <row r="5" spans="1:8">
      <c r="A5" s="528"/>
      <c r="B5" s="528"/>
      <c r="C5" s="528"/>
      <c r="D5" s="528"/>
      <c r="E5" s="528"/>
      <c r="F5" s="528"/>
      <c r="G5" s="528"/>
      <c r="H5" s="528"/>
    </row>
    <row r="6" spans="1:8" ht="80.25" customHeight="1">
      <c r="A6" s="528"/>
      <c r="B6" s="528"/>
      <c r="C6" s="528"/>
      <c r="D6" s="528"/>
      <c r="E6" s="528"/>
      <c r="F6" s="528"/>
      <c r="G6" s="528"/>
      <c r="H6" s="528"/>
    </row>
    <row r="7" spans="1:8" ht="19.5" thickBot="1">
      <c r="A7" s="530" t="s">
        <v>71</v>
      </c>
      <c r="B7" s="530"/>
      <c r="C7" s="530"/>
      <c r="D7" s="530"/>
      <c r="E7" s="530"/>
      <c r="F7" s="530"/>
      <c r="G7" s="530"/>
      <c r="H7" s="530"/>
    </row>
    <row r="8" spans="1:8" ht="15" thickBot="1">
      <c r="A8" s="150" t="s">
        <v>2</v>
      </c>
      <c r="B8" s="531"/>
      <c r="C8" s="532"/>
      <c r="D8" s="532"/>
      <c r="E8" s="532"/>
      <c r="F8" s="532"/>
      <c r="G8" s="532"/>
      <c r="H8" s="533"/>
    </row>
    <row r="9" spans="1:8" ht="15" thickBot="1">
      <c r="A9" s="151" t="s">
        <v>3</v>
      </c>
      <c r="B9" s="534"/>
      <c r="C9" s="535"/>
      <c r="D9" s="535"/>
      <c r="E9" s="535"/>
      <c r="F9" s="535"/>
      <c r="G9" s="535"/>
      <c r="H9" s="536"/>
    </row>
    <row r="10" spans="1:8" ht="15" thickBot="1">
      <c r="A10" s="150" t="s">
        <v>72</v>
      </c>
      <c r="B10" s="531"/>
      <c r="C10" s="532"/>
      <c r="D10" s="532"/>
      <c r="E10" s="532"/>
      <c r="F10" s="532"/>
      <c r="G10" s="532"/>
      <c r="H10" s="533"/>
    </row>
    <row r="11" spans="1:8" ht="15" thickBot="1">
      <c r="A11" s="515" t="s">
        <v>29</v>
      </c>
      <c r="B11" s="516"/>
      <c r="C11" s="516"/>
      <c r="D11" s="516"/>
      <c r="E11" s="516"/>
      <c r="F11" s="516"/>
      <c r="G11" s="516"/>
      <c r="H11" s="517"/>
    </row>
    <row r="12" spans="1:8">
      <c r="A12" s="518" t="s">
        <v>73</v>
      </c>
      <c r="B12" s="519"/>
      <c r="C12" s="519"/>
      <c r="D12" s="519"/>
      <c r="E12" s="519"/>
      <c r="F12" s="519"/>
      <c r="G12" s="519"/>
      <c r="H12" s="520"/>
    </row>
    <row r="13" spans="1:8" ht="13.5" thickBot="1">
      <c r="A13" s="521"/>
      <c r="B13" s="522"/>
      <c r="C13" s="522"/>
      <c r="D13" s="522"/>
      <c r="E13" s="522"/>
      <c r="F13" s="522"/>
      <c r="G13" s="522"/>
      <c r="H13" s="523"/>
    </row>
    <row r="14" spans="1:8" ht="77.25" thickBot="1">
      <c r="A14" s="310" t="s">
        <v>74</v>
      </c>
      <c r="B14" s="311" t="s">
        <v>75</v>
      </c>
      <c r="C14" s="312" t="s">
        <v>76</v>
      </c>
      <c r="D14" s="311" t="s">
        <v>77</v>
      </c>
      <c r="E14" s="312" t="s">
        <v>78</v>
      </c>
      <c r="F14" s="311" t="s">
        <v>79</v>
      </c>
      <c r="G14" s="312" t="s">
        <v>80</v>
      </c>
      <c r="H14" s="311" t="s">
        <v>81</v>
      </c>
    </row>
    <row r="15" spans="1:8">
      <c r="A15" s="313" t="s">
        <v>82</v>
      </c>
      <c r="B15" s="339">
        <f>B16+B27+B28+B29+B30</f>
        <v>0</v>
      </c>
      <c r="C15" s="339">
        <f>C16+C27+C28+C29+C30</f>
        <v>0</v>
      </c>
      <c r="D15" s="314" t="e">
        <f t="shared" ref="D15:D56" si="0">C15/B15</f>
        <v>#DIV/0!</v>
      </c>
      <c r="E15" s="339">
        <f>E16+E27+E28+E29+E30</f>
        <v>0</v>
      </c>
      <c r="F15" s="314" t="e">
        <f>E15/B15</f>
        <v>#DIV/0!</v>
      </c>
      <c r="G15" s="315" t="e">
        <f t="shared" ref="G15:G56" si="1">(C15+E15)/B15</f>
        <v>#DIV/0!</v>
      </c>
      <c r="H15" s="316"/>
    </row>
    <row r="16" spans="1:8">
      <c r="A16" s="317" t="s">
        <v>83</v>
      </c>
      <c r="B16" s="340">
        <f>B17+B22</f>
        <v>0</v>
      </c>
      <c r="C16" s="340">
        <f>C17+C22</f>
        <v>0</v>
      </c>
      <c r="D16" s="318" t="e">
        <f t="shared" si="0"/>
        <v>#DIV/0!</v>
      </c>
      <c r="E16" s="340">
        <f>E17+E22</f>
        <v>0</v>
      </c>
      <c r="F16" s="318" t="e">
        <f>E16/B16</f>
        <v>#DIV/0!</v>
      </c>
      <c r="G16" s="319" t="e">
        <f t="shared" si="1"/>
        <v>#DIV/0!</v>
      </c>
      <c r="H16" s="320"/>
    </row>
    <row r="17" spans="1:8">
      <c r="A17" s="321" t="s">
        <v>84</v>
      </c>
      <c r="B17" s="341">
        <f>B18+B19+B20+B21</f>
        <v>0</v>
      </c>
      <c r="C17" s="341">
        <f>C18+C19+C20+C21</f>
        <v>0</v>
      </c>
      <c r="D17" s="318" t="e">
        <f t="shared" si="0"/>
        <v>#DIV/0!</v>
      </c>
      <c r="E17" s="341">
        <f>E18+E19+E20+E21</f>
        <v>0</v>
      </c>
      <c r="F17" s="318" t="e">
        <f t="shared" ref="F17:F56" si="2">E17/B17</f>
        <v>#DIV/0!</v>
      </c>
      <c r="G17" s="319" t="e">
        <f t="shared" si="1"/>
        <v>#DIV/0!</v>
      </c>
      <c r="H17" s="320"/>
    </row>
    <row r="18" spans="1:8">
      <c r="A18" s="321" t="s">
        <v>85</v>
      </c>
      <c r="B18" s="342"/>
      <c r="C18" s="343"/>
      <c r="D18" s="318" t="e">
        <f t="shared" si="0"/>
        <v>#DIV/0!</v>
      </c>
      <c r="E18" s="342"/>
      <c r="F18" s="318" t="e">
        <f t="shared" si="2"/>
        <v>#DIV/0!</v>
      </c>
      <c r="G18" s="319" t="e">
        <f t="shared" si="1"/>
        <v>#DIV/0!</v>
      </c>
      <c r="H18" s="320"/>
    </row>
    <row r="19" spans="1:8">
      <c r="A19" s="321" t="s">
        <v>86</v>
      </c>
      <c r="B19" s="342"/>
      <c r="C19" s="343"/>
      <c r="D19" s="318" t="e">
        <f t="shared" si="0"/>
        <v>#DIV/0!</v>
      </c>
      <c r="E19" s="342"/>
      <c r="F19" s="318" t="e">
        <f t="shared" si="2"/>
        <v>#DIV/0!</v>
      </c>
      <c r="G19" s="319" t="e">
        <f t="shared" si="1"/>
        <v>#DIV/0!</v>
      </c>
      <c r="H19" s="320"/>
    </row>
    <row r="20" spans="1:8">
      <c r="A20" s="321" t="s">
        <v>87</v>
      </c>
      <c r="B20" s="342"/>
      <c r="C20" s="343"/>
      <c r="D20" s="318" t="e">
        <f>C20/B20</f>
        <v>#DIV/0!</v>
      </c>
      <c r="E20" s="342"/>
      <c r="F20" s="318" t="e">
        <f>E20/B20</f>
        <v>#DIV/0!</v>
      </c>
      <c r="G20" s="319" t="e">
        <f>(C20+E20)/B20</f>
        <v>#DIV/0!</v>
      </c>
      <c r="H20" s="320"/>
    </row>
    <row r="21" spans="1:8">
      <c r="A21" s="321" t="s">
        <v>88</v>
      </c>
      <c r="B21" s="342"/>
      <c r="C21" s="343"/>
      <c r="D21" s="318" t="e">
        <f t="shared" si="0"/>
        <v>#DIV/0!</v>
      </c>
      <c r="E21" s="342"/>
      <c r="F21" s="318" t="e">
        <f t="shared" si="2"/>
        <v>#DIV/0!</v>
      </c>
      <c r="G21" s="319" t="e">
        <f t="shared" si="1"/>
        <v>#DIV/0!</v>
      </c>
      <c r="H21" s="320"/>
    </row>
    <row r="22" spans="1:8">
      <c r="A22" s="321" t="s">
        <v>89</v>
      </c>
      <c r="B22" s="341">
        <f>B23+B24+B25+B26</f>
        <v>0</v>
      </c>
      <c r="C22" s="341">
        <f>C23+C24+C25+C26</f>
        <v>0</v>
      </c>
      <c r="D22" s="318" t="e">
        <f t="shared" si="0"/>
        <v>#DIV/0!</v>
      </c>
      <c r="E22" s="341">
        <f>E23+E24+E25+E26</f>
        <v>0</v>
      </c>
      <c r="F22" s="318" t="e">
        <f t="shared" si="2"/>
        <v>#DIV/0!</v>
      </c>
      <c r="G22" s="319" t="e">
        <f t="shared" si="1"/>
        <v>#DIV/0!</v>
      </c>
      <c r="H22" s="320"/>
    </row>
    <row r="23" spans="1:8">
      <c r="A23" s="321" t="s">
        <v>90</v>
      </c>
      <c r="B23" s="342"/>
      <c r="C23" s="343"/>
      <c r="D23" s="318" t="e">
        <f t="shared" si="0"/>
        <v>#DIV/0!</v>
      </c>
      <c r="E23" s="342"/>
      <c r="F23" s="318" t="e">
        <f t="shared" si="2"/>
        <v>#DIV/0!</v>
      </c>
      <c r="G23" s="319" t="e">
        <f t="shared" si="1"/>
        <v>#DIV/0!</v>
      </c>
      <c r="H23" s="320"/>
    </row>
    <row r="24" spans="1:8">
      <c r="A24" s="321" t="s">
        <v>91</v>
      </c>
      <c r="B24" s="342"/>
      <c r="C24" s="343"/>
      <c r="D24" s="318" t="e">
        <f t="shared" si="0"/>
        <v>#DIV/0!</v>
      </c>
      <c r="E24" s="342"/>
      <c r="F24" s="318" t="e">
        <f t="shared" si="2"/>
        <v>#DIV/0!</v>
      </c>
      <c r="G24" s="319" t="e">
        <f t="shared" si="1"/>
        <v>#DIV/0!</v>
      </c>
      <c r="H24" s="320"/>
    </row>
    <row r="25" spans="1:8">
      <c r="A25" s="321" t="s">
        <v>92</v>
      </c>
      <c r="B25" s="342"/>
      <c r="C25" s="343"/>
      <c r="D25" s="318" t="e">
        <f>C25/B25</f>
        <v>#DIV/0!</v>
      </c>
      <c r="E25" s="342"/>
      <c r="F25" s="318" t="e">
        <f>E25/B25</f>
        <v>#DIV/0!</v>
      </c>
      <c r="G25" s="319" t="e">
        <f>(C25+E25)/B25</f>
        <v>#DIV/0!</v>
      </c>
      <c r="H25" s="320"/>
    </row>
    <row r="26" spans="1:8">
      <c r="A26" s="321" t="s">
        <v>93</v>
      </c>
      <c r="B26" s="342"/>
      <c r="C26" s="343"/>
      <c r="D26" s="318" t="e">
        <f t="shared" si="0"/>
        <v>#DIV/0!</v>
      </c>
      <c r="E26" s="342"/>
      <c r="F26" s="318" t="e">
        <f t="shared" si="2"/>
        <v>#DIV/0!</v>
      </c>
      <c r="G26" s="319" t="e">
        <f t="shared" si="1"/>
        <v>#DIV/0!</v>
      </c>
      <c r="H26" s="320"/>
    </row>
    <row r="27" spans="1:8">
      <c r="A27" s="321" t="s">
        <v>94</v>
      </c>
      <c r="B27" s="342"/>
      <c r="C27" s="343"/>
      <c r="D27" s="318" t="e">
        <f t="shared" si="0"/>
        <v>#DIV/0!</v>
      </c>
      <c r="E27" s="342"/>
      <c r="F27" s="318" t="e">
        <f t="shared" si="2"/>
        <v>#DIV/0!</v>
      </c>
      <c r="G27" s="319" t="e">
        <f t="shared" si="1"/>
        <v>#DIV/0!</v>
      </c>
      <c r="H27" s="320"/>
    </row>
    <row r="28" spans="1:8">
      <c r="A28" s="321" t="s">
        <v>95</v>
      </c>
      <c r="B28" s="342"/>
      <c r="C28" s="343"/>
      <c r="D28" s="318" t="e">
        <f t="shared" si="0"/>
        <v>#DIV/0!</v>
      </c>
      <c r="E28" s="342"/>
      <c r="F28" s="318" t="e">
        <f t="shared" si="2"/>
        <v>#DIV/0!</v>
      </c>
      <c r="G28" s="319" t="e">
        <f t="shared" si="1"/>
        <v>#DIV/0!</v>
      </c>
      <c r="H28" s="320"/>
    </row>
    <row r="29" spans="1:8">
      <c r="A29" s="321" t="s">
        <v>96</v>
      </c>
      <c r="B29" s="342"/>
      <c r="C29" s="343"/>
      <c r="D29" s="318" t="e">
        <f t="shared" si="0"/>
        <v>#DIV/0!</v>
      </c>
      <c r="E29" s="342"/>
      <c r="F29" s="318" t="e">
        <f>E29/B29</f>
        <v>#DIV/0!</v>
      </c>
      <c r="G29" s="319" t="e">
        <f>(C29+E29)/B29</f>
        <v>#DIV/0!</v>
      </c>
      <c r="H29" s="320"/>
    </row>
    <row r="30" spans="1:8">
      <c r="A30" s="321" t="s">
        <v>97</v>
      </c>
      <c r="B30" s="342"/>
      <c r="C30" s="343"/>
      <c r="D30" s="318" t="e">
        <f t="shared" si="0"/>
        <v>#DIV/0!</v>
      </c>
      <c r="E30" s="342"/>
      <c r="F30" s="318" t="e">
        <f>E30/B30</f>
        <v>#DIV/0!</v>
      </c>
      <c r="G30" s="319" t="e">
        <f>(C30+E30)/B30</f>
        <v>#DIV/0!</v>
      </c>
      <c r="H30" s="320"/>
    </row>
    <row r="31" spans="1:8">
      <c r="A31" s="322" t="s">
        <v>98</v>
      </c>
      <c r="B31" s="344">
        <f>B32+B37</f>
        <v>0</v>
      </c>
      <c r="C31" s="344">
        <f>C32+C37</f>
        <v>0</v>
      </c>
      <c r="D31" s="323" t="e">
        <f t="shared" si="0"/>
        <v>#DIV/0!</v>
      </c>
      <c r="E31" s="344">
        <f>E32+E37</f>
        <v>0</v>
      </c>
      <c r="F31" s="323" t="e">
        <f t="shared" si="2"/>
        <v>#DIV/0!</v>
      </c>
      <c r="G31" s="324" t="e">
        <f t="shared" si="1"/>
        <v>#DIV/0!</v>
      </c>
      <c r="H31" s="325"/>
    </row>
    <row r="32" spans="1:8">
      <c r="A32" s="317" t="s">
        <v>99</v>
      </c>
      <c r="B32" s="340">
        <f>B33+B34+B35+B36</f>
        <v>0</v>
      </c>
      <c r="C32" s="340">
        <f>C33+C34+C35+C36</f>
        <v>0</v>
      </c>
      <c r="D32" s="318" t="e">
        <f t="shared" si="0"/>
        <v>#DIV/0!</v>
      </c>
      <c r="E32" s="340">
        <f>E33+E34+E35+E36</f>
        <v>0</v>
      </c>
      <c r="F32" s="318" t="e">
        <f t="shared" si="2"/>
        <v>#DIV/0!</v>
      </c>
      <c r="G32" s="319" t="e">
        <f t="shared" si="1"/>
        <v>#DIV/0!</v>
      </c>
      <c r="H32" s="320"/>
    </row>
    <row r="33" spans="1:8">
      <c r="A33" s="317" t="s">
        <v>100</v>
      </c>
      <c r="B33" s="342"/>
      <c r="C33" s="343"/>
      <c r="D33" s="318" t="e">
        <f t="shared" si="0"/>
        <v>#DIV/0!</v>
      </c>
      <c r="E33" s="342"/>
      <c r="F33" s="318" t="e">
        <f t="shared" si="2"/>
        <v>#DIV/0!</v>
      </c>
      <c r="G33" s="319" t="e">
        <f t="shared" si="1"/>
        <v>#DIV/0!</v>
      </c>
      <c r="H33" s="320"/>
    </row>
    <row r="34" spans="1:8">
      <c r="A34" s="317" t="s">
        <v>101</v>
      </c>
      <c r="B34" s="342"/>
      <c r="C34" s="343"/>
      <c r="D34" s="318" t="e">
        <f t="shared" si="0"/>
        <v>#DIV/0!</v>
      </c>
      <c r="E34" s="342"/>
      <c r="F34" s="318" t="e">
        <f t="shared" si="2"/>
        <v>#DIV/0!</v>
      </c>
      <c r="G34" s="319" t="e">
        <f t="shared" si="1"/>
        <v>#DIV/0!</v>
      </c>
      <c r="H34" s="320"/>
    </row>
    <row r="35" spans="1:8">
      <c r="A35" s="317" t="s">
        <v>102</v>
      </c>
      <c r="B35" s="342"/>
      <c r="C35" s="343"/>
      <c r="D35" s="318" t="e">
        <f t="shared" si="0"/>
        <v>#DIV/0!</v>
      </c>
      <c r="E35" s="342"/>
      <c r="F35" s="318" t="e">
        <f t="shared" si="2"/>
        <v>#DIV/0!</v>
      </c>
      <c r="G35" s="319" t="e">
        <f t="shared" si="1"/>
        <v>#DIV/0!</v>
      </c>
      <c r="H35" s="320"/>
    </row>
    <row r="36" spans="1:8">
      <c r="A36" s="317" t="s">
        <v>103</v>
      </c>
      <c r="B36" s="342"/>
      <c r="C36" s="343"/>
      <c r="D36" s="318" t="e">
        <f t="shared" si="0"/>
        <v>#DIV/0!</v>
      </c>
      <c r="E36" s="342"/>
      <c r="F36" s="318" t="e">
        <f t="shared" si="2"/>
        <v>#DIV/0!</v>
      </c>
      <c r="G36" s="319" t="e">
        <f t="shared" si="1"/>
        <v>#DIV/0!</v>
      </c>
      <c r="H36" s="320"/>
    </row>
    <row r="37" spans="1:8">
      <c r="A37" s="317" t="s">
        <v>104</v>
      </c>
      <c r="B37" s="341">
        <f>B38+B39+B40+B41</f>
        <v>0</v>
      </c>
      <c r="C37" s="341">
        <f>C38+C39+C40+C41</f>
        <v>0</v>
      </c>
      <c r="D37" s="318" t="e">
        <f t="shared" si="0"/>
        <v>#DIV/0!</v>
      </c>
      <c r="E37" s="341">
        <f>E38+E39+E40+E41</f>
        <v>0</v>
      </c>
      <c r="F37" s="318" t="e">
        <f t="shared" si="2"/>
        <v>#DIV/0!</v>
      </c>
      <c r="G37" s="319" t="e">
        <f t="shared" si="1"/>
        <v>#DIV/0!</v>
      </c>
      <c r="H37" s="320"/>
    </row>
    <row r="38" spans="1:8">
      <c r="A38" s="317" t="s">
        <v>105</v>
      </c>
      <c r="B38" s="342"/>
      <c r="C38" s="343"/>
      <c r="D38" s="318" t="e">
        <f t="shared" si="0"/>
        <v>#DIV/0!</v>
      </c>
      <c r="E38" s="342"/>
      <c r="F38" s="318" t="e">
        <f t="shared" si="2"/>
        <v>#DIV/0!</v>
      </c>
      <c r="G38" s="319" t="e">
        <f t="shared" si="1"/>
        <v>#DIV/0!</v>
      </c>
      <c r="H38" s="320"/>
    </row>
    <row r="39" spans="1:8">
      <c r="A39" s="317" t="s">
        <v>106</v>
      </c>
      <c r="B39" s="342"/>
      <c r="C39" s="343"/>
      <c r="D39" s="318" t="e">
        <f t="shared" si="0"/>
        <v>#DIV/0!</v>
      </c>
      <c r="E39" s="342"/>
      <c r="F39" s="318" t="e">
        <f t="shared" si="2"/>
        <v>#DIV/0!</v>
      </c>
      <c r="G39" s="319" t="e">
        <f t="shared" si="1"/>
        <v>#DIV/0!</v>
      </c>
      <c r="H39" s="320"/>
    </row>
    <row r="40" spans="1:8">
      <c r="A40" s="317" t="s">
        <v>107</v>
      </c>
      <c r="B40" s="342"/>
      <c r="C40" s="343"/>
      <c r="D40" s="318" t="e">
        <f t="shared" si="0"/>
        <v>#DIV/0!</v>
      </c>
      <c r="E40" s="342"/>
      <c r="F40" s="318" t="e">
        <f t="shared" si="2"/>
        <v>#DIV/0!</v>
      </c>
      <c r="G40" s="319" t="e">
        <f t="shared" si="1"/>
        <v>#DIV/0!</v>
      </c>
      <c r="H40" s="320"/>
    </row>
    <row r="41" spans="1:8">
      <c r="A41" s="317" t="s">
        <v>108</v>
      </c>
      <c r="B41" s="342"/>
      <c r="C41" s="343"/>
      <c r="D41" s="318" t="e">
        <f t="shared" si="0"/>
        <v>#DIV/0!</v>
      </c>
      <c r="E41" s="342"/>
      <c r="F41" s="318" t="e">
        <f t="shared" si="2"/>
        <v>#DIV/0!</v>
      </c>
      <c r="G41" s="319" t="e">
        <f t="shared" si="1"/>
        <v>#DIV/0!</v>
      </c>
      <c r="H41" s="320"/>
    </row>
    <row r="42" spans="1:8">
      <c r="A42" s="322" t="s">
        <v>109</v>
      </c>
      <c r="B42" s="344">
        <f>B43+B46+B49+B50+B51+B52+B53+B54</f>
        <v>0</v>
      </c>
      <c r="C42" s="344">
        <f>C43+C46+C49+C50+C51+C52+C53+C54</f>
        <v>0</v>
      </c>
      <c r="D42" s="323" t="e">
        <f t="shared" si="0"/>
        <v>#DIV/0!</v>
      </c>
      <c r="E42" s="344">
        <f>E43+E46+E49+E50+E51+E52+E53+E54</f>
        <v>0</v>
      </c>
      <c r="F42" s="323" t="e">
        <f t="shared" si="2"/>
        <v>#DIV/0!</v>
      </c>
      <c r="G42" s="324" t="e">
        <f t="shared" si="1"/>
        <v>#DIV/0!</v>
      </c>
      <c r="H42" s="325"/>
    </row>
    <row r="43" spans="1:8">
      <c r="A43" s="317" t="s">
        <v>110</v>
      </c>
      <c r="B43" s="341">
        <f>B44+B45</f>
        <v>0</v>
      </c>
      <c r="C43" s="341">
        <f>C44+C45</f>
        <v>0</v>
      </c>
      <c r="D43" s="318" t="e">
        <f t="shared" si="0"/>
        <v>#DIV/0!</v>
      </c>
      <c r="E43" s="341">
        <f>E44+E45</f>
        <v>0</v>
      </c>
      <c r="F43" s="318" t="e">
        <f t="shared" si="2"/>
        <v>#DIV/0!</v>
      </c>
      <c r="G43" s="319" t="e">
        <f t="shared" si="1"/>
        <v>#DIV/0!</v>
      </c>
      <c r="H43" s="320"/>
    </row>
    <row r="44" spans="1:8">
      <c r="A44" s="317" t="s">
        <v>111</v>
      </c>
      <c r="B44" s="342"/>
      <c r="C44" s="343"/>
      <c r="D44" s="318" t="e">
        <f t="shared" si="0"/>
        <v>#DIV/0!</v>
      </c>
      <c r="E44" s="342"/>
      <c r="F44" s="318" t="e">
        <f t="shared" si="2"/>
        <v>#DIV/0!</v>
      </c>
      <c r="G44" s="319" t="e">
        <f t="shared" si="1"/>
        <v>#DIV/0!</v>
      </c>
      <c r="H44" s="320"/>
    </row>
    <row r="45" spans="1:8">
      <c r="A45" s="317" t="s">
        <v>112</v>
      </c>
      <c r="B45" s="342"/>
      <c r="C45" s="343"/>
      <c r="D45" s="318" t="e">
        <f t="shared" si="0"/>
        <v>#DIV/0!</v>
      </c>
      <c r="E45" s="342"/>
      <c r="F45" s="318" t="e">
        <f t="shared" si="2"/>
        <v>#DIV/0!</v>
      </c>
      <c r="G45" s="319" t="e">
        <f t="shared" si="1"/>
        <v>#DIV/0!</v>
      </c>
      <c r="H45" s="320"/>
    </row>
    <row r="46" spans="1:8">
      <c r="A46" s="317" t="s">
        <v>113</v>
      </c>
      <c r="B46" s="341">
        <f>B47+B48</f>
        <v>0</v>
      </c>
      <c r="C46" s="341">
        <f>C47+C48</f>
        <v>0</v>
      </c>
      <c r="D46" s="318" t="e">
        <f t="shared" si="0"/>
        <v>#DIV/0!</v>
      </c>
      <c r="E46" s="341">
        <f>E47+E48</f>
        <v>0</v>
      </c>
      <c r="F46" s="318" t="e">
        <f t="shared" si="2"/>
        <v>#DIV/0!</v>
      </c>
      <c r="G46" s="319" t="e">
        <f t="shared" si="1"/>
        <v>#DIV/0!</v>
      </c>
      <c r="H46" s="320"/>
    </row>
    <row r="47" spans="1:8">
      <c r="A47" s="317" t="s">
        <v>114</v>
      </c>
      <c r="B47" s="342"/>
      <c r="C47" s="343"/>
      <c r="D47" s="318" t="e">
        <f t="shared" si="0"/>
        <v>#DIV/0!</v>
      </c>
      <c r="E47" s="342"/>
      <c r="F47" s="318" t="e">
        <f t="shared" si="2"/>
        <v>#DIV/0!</v>
      </c>
      <c r="G47" s="319" t="e">
        <f t="shared" si="1"/>
        <v>#DIV/0!</v>
      </c>
      <c r="H47" s="320"/>
    </row>
    <row r="48" spans="1:8">
      <c r="A48" s="317" t="s">
        <v>115</v>
      </c>
      <c r="B48" s="342"/>
      <c r="C48" s="343"/>
      <c r="D48" s="318" t="e">
        <f t="shared" si="0"/>
        <v>#DIV/0!</v>
      </c>
      <c r="E48" s="342"/>
      <c r="F48" s="318" t="e">
        <f t="shared" si="2"/>
        <v>#DIV/0!</v>
      </c>
      <c r="G48" s="319" t="e">
        <f t="shared" si="1"/>
        <v>#DIV/0!</v>
      </c>
      <c r="H48" s="320"/>
    </row>
    <row r="49" spans="1:8">
      <c r="A49" s="317" t="s">
        <v>116</v>
      </c>
      <c r="B49" s="342"/>
      <c r="C49" s="343"/>
      <c r="D49" s="318" t="e">
        <f t="shared" si="0"/>
        <v>#DIV/0!</v>
      </c>
      <c r="E49" s="342"/>
      <c r="F49" s="318" t="e">
        <f t="shared" si="2"/>
        <v>#DIV/0!</v>
      </c>
      <c r="G49" s="319" t="e">
        <f t="shared" si="1"/>
        <v>#DIV/0!</v>
      </c>
      <c r="H49" s="320"/>
    </row>
    <row r="50" spans="1:8">
      <c r="A50" s="317" t="s">
        <v>117</v>
      </c>
      <c r="B50" s="342"/>
      <c r="C50" s="343"/>
      <c r="D50" s="318" t="e">
        <f t="shared" si="0"/>
        <v>#DIV/0!</v>
      </c>
      <c r="E50" s="342"/>
      <c r="F50" s="318" t="e">
        <f t="shared" si="2"/>
        <v>#DIV/0!</v>
      </c>
      <c r="G50" s="319" t="e">
        <f t="shared" si="1"/>
        <v>#DIV/0!</v>
      </c>
      <c r="H50" s="320"/>
    </row>
    <row r="51" spans="1:8">
      <c r="A51" s="317" t="s">
        <v>118</v>
      </c>
      <c r="B51" s="342"/>
      <c r="C51" s="343"/>
      <c r="D51" s="318" t="e">
        <f t="shared" si="0"/>
        <v>#DIV/0!</v>
      </c>
      <c r="E51" s="342"/>
      <c r="F51" s="318" t="e">
        <f t="shared" si="2"/>
        <v>#DIV/0!</v>
      </c>
      <c r="G51" s="319" t="e">
        <f t="shared" si="1"/>
        <v>#DIV/0!</v>
      </c>
      <c r="H51" s="320"/>
    </row>
    <row r="52" spans="1:8">
      <c r="A52" s="317" t="s">
        <v>119</v>
      </c>
      <c r="B52" s="342"/>
      <c r="C52" s="343"/>
      <c r="D52" s="318" t="e">
        <f t="shared" si="0"/>
        <v>#DIV/0!</v>
      </c>
      <c r="E52" s="342"/>
      <c r="F52" s="318" t="e">
        <f t="shared" si="2"/>
        <v>#DIV/0!</v>
      </c>
      <c r="G52" s="319" t="e">
        <f t="shared" si="1"/>
        <v>#DIV/0!</v>
      </c>
      <c r="H52" s="320"/>
    </row>
    <row r="53" spans="1:8">
      <c r="A53" s="317" t="s">
        <v>120</v>
      </c>
      <c r="B53" s="342"/>
      <c r="C53" s="343"/>
      <c r="D53" s="318" t="e">
        <f t="shared" si="0"/>
        <v>#DIV/0!</v>
      </c>
      <c r="E53" s="342"/>
      <c r="F53" s="318" t="e">
        <f t="shared" si="2"/>
        <v>#DIV/0!</v>
      </c>
      <c r="G53" s="319" t="e">
        <f t="shared" si="1"/>
        <v>#DIV/0!</v>
      </c>
      <c r="H53" s="320"/>
    </row>
    <row r="54" spans="1:8">
      <c r="A54" s="317" t="s">
        <v>121</v>
      </c>
      <c r="B54" s="341">
        <f>B55+B56</f>
        <v>0</v>
      </c>
      <c r="C54" s="341">
        <f>C55+C56</f>
        <v>0</v>
      </c>
      <c r="D54" s="318" t="e">
        <f t="shared" si="0"/>
        <v>#DIV/0!</v>
      </c>
      <c r="E54" s="341">
        <f>E55+E56</f>
        <v>0</v>
      </c>
      <c r="F54" s="318" t="e">
        <f t="shared" si="2"/>
        <v>#DIV/0!</v>
      </c>
      <c r="G54" s="319" t="e">
        <f t="shared" si="1"/>
        <v>#DIV/0!</v>
      </c>
      <c r="H54" s="320"/>
    </row>
    <row r="55" spans="1:8">
      <c r="A55" s="317" t="s">
        <v>122</v>
      </c>
      <c r="B55" s="342"/>
      <c r="C55" s="343"/>
      <c r="D55" s="318" t="e">
        <f t="shared" si="0"/>
        <v>#DIV/0!</v>
      </c>
      <c r="E55" s="342"/>
      <c r="F55" s="318" t="e">
        <f t="shared" si="2"/>
        <v>#DIV/0!</v>
      </c>
      <c r="G55" s="319" t="e">
        <f t="shared" si="1"/>
        <v>#DIV/0!</v>
      </c>
      <c r="H55" s="320"/>
    </row>
    <row r="56" spans="1:8">
      <c r="A56" s="317" t="s">
        <v>123</v>
      </c>
      <c r="B56" s="342"/>
      <c r="C56" s="343"/>
      <c r="D56" s="318" t="e">
        <f t="shared" si="0"/>
        <v>#DIV/0!</v>
      </c>
      <c r="E56" s="342"/>
      <c r="F56" s="318" t="e">
        <f t="shared" si="2"/>
        <v>#DIV/0!</v>
      </c>
      <c r="G56" s="319" t="e">
        <f t="shared" si="1"/>
        <v>#DIV/0!</v>
      </c>
      <c r="H56" s="320"/>
    </row>
    <row r="57" spans="1:8">
      <c r="A57" s="322" t="s">
        <v>124</v>
      </c>
      <c r="B57" s="344">
        <f>B58+B59+B60</f>
        <v>0</v>
      </c>
      <c r="C57" s="344">
        <f>C58+C59+C60</f>
        <v>0</v>
      </c>
      <c r="D57" s="323" t="e">
        <f>C57/B57</f>
        <v>#DIV/0!</v>
      </c>
      <c r="E57" s="344">
        <f>E58+E59+E60</f>
        <v>0</v>
      </c>
      <c r="F57" s="323" t="e">
        <f>E57/B57</f>
        <v>#DIV/0!</v>
      </c>
      <c r="G57" s="324" t="e">
        <f>(C57+E57)/B57</f>
        <v>#DIV/0!</v>
      </c>
      <c r="H57" s="325"/>
    </row>
    <row r="58" spans="1:8">
      <c r="A58" s="317" t="s">
        <v>125</v>
      </c>
      <c r="B58" s="342"/>
      <c r="C58" s="343"/>
      <c r="D58" s="318" t="e">
        <f>C58/B58</f>
        <v>#DIV/0!</v>
      </c>
      <c r="E58" s="342"/>
      <c r="F58" s="318" t="e">
        <f>E58/B58</f>
        <v>#DIV/0!</v>
      </c>
      <c r="G58" s="319" t="e">
        <f>(C58+E58)/B58</f>
        <v>#DIV/0!</v>
      </c>
      <c r="H58" s="320"/>
    </row>
    <row r="59" spans="1:8">
      <c r="A59" s="317" t="s">
        <v>126</v>
      </c>
      <c r="B59" s="342"/>
      <c r="C59" s="343"/>
      <c r="D59" s="318" t="e">
        <f>C59/B59</f>
        <v>#DIV/0!</v>
      </c>
      <c r="E59" s="342"/>
      <c r="F59" s="318" t="e">
        <f>E59/B59</f>
        <v>#DIV/0!</v>
      </c>
      <c r="G59" s="319" t="e">
        <f>(C59+E59)/B59</f>
        <v>#DIV/0!</v>
      </c>
      <c r="H59" s="320"/>
    </row>
    <row r="60" spans="1:8">
      <c r="A60" s="317" t="s">
        <v>127</v>
      </c>
      <c r="B60" s="342"/>
      <c r="C60" s="343"/>
      <c r="D60" s="318" t="e">
        <f>C60/B60</f>
        <v>#DIV/0!</v>
      </c>
      <c r="E60" s="342"/>
      <c r="F60" s="318" t="e">
        <f>E60/B60</f>
        <v>#DIV/0!</v>
      </c>
      <c r="G60" s="319" t="e">
        <f>(C60+E60)/B60</f>
        <v>#DIV/0!</v>
      </c>
      <c r="H60" s="320"/>
    </row>
    <row r="61" spans="1:8">
      <c r="A61" s="322" t="s">
        <v>128</v>
      </c>
      <c r="B61" s="344">
        <f>B62+B63+B64+B65+B66</f>
        <v>0</v>
      </c>
      <c r="C61" s="344">
        <f>C62+C63+C64+C65+C66</f>
        <v>0</v>
      </c>
      <c r="D61" s="323" t="e">
        <f t="shared" ref="D61:D66" si="3">C61/B61</f>
        <v>#DIV/0!</v>
      </c>
      <c r="E61" s="344">
        <f>E62+E63+E64+E65+E66</f>
        <v>0</v>
      </c>
      <c r="F61" s="323" t="e">
        <f t="shared" ref="F61:F73" si="4">E61/B61</f>
        <v>#DIV/0!</v>
      </c>
      <c r="G61" s="324" t="e">
        <f t="shared" ref="G61:G73" si="5">(C61+E61)/B61</f>
        <v>#DIV/0!</v>
      </c>
      <c r="H61" s="325"/>
    </row>
    <row r="62" spans="1:8">
      <c r="A62" s="317" t="s">
        <v>129</v>
      </c>
      <c r="B62" s="342"/>
      <c r="C62" s="343"/>
      <c r="D62" s="318" t="e">
        <f t="shared" si="3"/>
        <v>#DIV/0!</v>
      </c>
      <c r="E62" s="342"/>
      <c r="F62" s="318" t="e">
        <f t="shared" si="4"/>
        <v>#DIV/0!</v>
      </c>
      <c r="G62" s="319" t="e">
        <f t="shared" si="5"/>
        <v>#DIV/0!</v>
      </c>
      <c r="H62" s="320"/>
    </row>
    <row r="63" spans="1:8">
      <c r="A63" s="317" t="s">
        <v>130</v>
      </c>
      <c r="B63" s="342"/>
      <c r="C63" s="343"/>
      <c r="D63" s="318" t="e">
        <f t="shared" si="3"/>
        <v>#DIV/0!</v>
      </c>
      <c r="E63" s="342"/>
      <c r="F63" s="318" t="e">
        <f t="shared" si="4"/>
        <v>#DIV/0!</v>
      </c>
      <c r="G63" s="319" t="e">
        <f t="shared" si="5"/>
        <v>#DIV/0!</v>
      </c>
      <c r="H63" s="320"/>
    </row>
    <row r="64" spans="1:8">
      <c r="A64" s="317" t="s">
        <v>131</v>
      </c>
      <c r="B64" s="342"/>
      <c r="C64" s="343"/>
      <c r="D64" s="318" t="e">
        <f t="shared" si="3"/>
        <v>#DIV/0!</v>
      </c>
      <c r="E64" s="342"/>
      <c r="F64" s="318" t="e">
        <f t="shared" si="4"/>
        <v>#DIV/0!</v>
      </c>
      <c r="G64" s="319" t="e">
        <f t="shared" si="5"/>
        <v>#DIV/0!</v>
      </c>
      <c r="H64" s="320"/>
    </row>
    <row r="65" spans="1:8">
      <c r="A65" s="317" t="s">
        <v>132</v>
      </c>
      <c r="B65" s="342"/>
      <c r="C65" s="343"/>
      <c r="D65" s="318" t="e">
        <f t="shared" si="3"/>
        <v>#DIV/0!</v>
      </c>
      <c r="E65" s="342"/>
      <c r="F65" s="318" t="e">
        <f t="shared" si="4"/>
        <v>#DIV/0!</v>
      </c>
      <c r="G65" s="319" t="e">
        <f t="shared" si="5"/>
        <v>#DIV/0!</v>
      </c>
      <c r="H65" s="320"/>
    </row>
    <row r="66" spans="1:8">
      <c r="A66" s="317" t="s">
        <v>133</v>
      </c>
      <c r="B66" s="342"/>
      <c r="C66" s="343"/>
      <c r="D66" s="318" t="e">
        <f t="shared" si="3"/>
        <v>#DIV/0!</v>
      </c>
      <c r="E66" s="342"/>
      <c r="F66" s="318" t="e">
        <f t="shared" si="4"/>
        <v>#DIV/0!</v>
      </c>
      <c r="G66" s="319" t="e">
        <f t="shared" si="5"/>
        <v>#DIV/0!</v>
      </c>
      <c r="H66" s="320"/>
    </row>
    <row r="67" spans="1:8">
      <c r="A67" s="322" t="s">
        <v>134</v>
      </c>
      <c r="B67" s="344">
        <f>B68+B69</f>
        <v>0</v>
      </c>
      <c r="C67" s="344">
        <f>C68+C69</f>
        <v>0</v>
      </c>
      <c r="D67" s="323" t="e">
        <f>C67/B67</f>
        <v>#DIV/0!</v>
      </c>
      <c r="E67" s="344">
        <f>E68+E69</f>
        <v>0</v>
      </c>
      <c r="F67" s="323" t="e">
        <f t="shared" si="4"/>
        <v>#DIV/0!</v>
      </c>
      <c r="G67" s="324" t="e">
        <f t="shared" si="5"/>
        <v>#DIV/0!</v>
      </c>
      <c r="H67" s="325"/>
    </row>
    <row r="68" spans="1:8">
      <c r="A68" s="317" t="s">
        <v>135</v>
      </c>
      <c r="B68" s="342"/>
      <c r="C68" s="343"/>
      <c r="D68" s="318" t="e">
        <f>C68/B68</f>
        <v>#DIV/0!</v>
      </c>
      <c r="E68" s="342"/>
      <c r="F68" s="318" t="e">
        <f t="shared" si="4"/>
        <v>#DIV/0!</v>
      </c>
      <c r="G68" s="319" t="e">
        <f t="shared" si="5"/>
        <v>#DIV/0!</v>
      </c>
      <c r="H68" s="320"/>
    </row>
    <row r="69" spans="1:8">
      <c r="A69" s="317" t="s">
        <v>136</v>
      </c>
      <c r="B69" s="342"/>
      <c r="C69" s="343"/>
      <c r="D69" s="318" t="e">
        <f>C69/B69</f>
        <v>#DIV/0!</v>
      </c>
      <c r="E69" s="342"/>
      <c r="F69" s="318" t="e">
        <f>E69/B69</f>
        <v>#DIV/0!</v>
      </c>
      <c r="G69" s="319" t="e">
        <f>(C69+E69)/B69</f>
        <v>#DIV/0!</v>
      </c>
      <c r="H69" s="320"/>
    </row>
    <row r="70" spans="1:8">
      <c r="A70" s="322" t="s">
        <v>137</v>
      </c>
      <c r="B70" s="344">
        <f>B71+B72+B73</f>
        <v>0</v>
      </c>
      <c r="C70" s="344">
        <f>C71+C72+C73</f>
        <v>0</v>
      </c>
      <c r="D70" s="323" t="e">
        <f>C70/B70</f>
        <v>#DIV/0!</v>
      </c>
      <c r="E70" s="344">
        <f>E71+E72+E73</f>
        <v>0</v>
      </c>
      <c r="F70" s="323" t="e">
        <f t="shared" si="4"/>
        <v>#DIV/0!</v>
      </c>
      <c r="G70" s="324" t="e">
        <f t="shared" si="5"/>
        <v>#DIV/0!</v>
      </c>
      <c r="H70" s="325"/>
    </row>
    <row r="71" spans="1:8">
      <c r="A71" s="317" t="s">
        <v>138</v>
      </c>
      <c r="B71" s="342"/>
      <c r="C71" s="343"/>
      <c r="D71" s="318" t="e">
        <f t="shared" ref="D71:D89" si="6">C71/B71</f>
        <v>#DIV/0!</v>
      </c>
      <c r="E71" s="342"/>
      <c r="F71" s="318" t="e">
        <f t="shared" si="4"/>
        <v>#DIV/0!</v>
      </c>
      <c r="G71" s="319" t="e">
        <f t="shared" si="5"/>
        <v>#DIV/0!</v>
      </c>
      <c r="H71" s="320"/>
    </row>
    <row r="72" spans="1:8">
      <c r="A72" s="317" t="s">
        <v>139</v>
      </c>
      <c r="B72" s="342"/>
      <c r="C72" s="343"/>
      <c r="D72" s="318" t="e">
        <f t="shared" si="6"/>
        <v>#DIV/0!</v>
      </c>
      <c r="E72" s="342"/>
      <c r="F72" s="318" t="e">
        <f t="shared" si="4"/>
        <v>#DIV/0!</v>
      </c>
      <c r="G72" s="319" t="e">
        <f t="shared" si="5"/>
        <v>#DIV/0!</v>
      </c>
      <c r="H72" s="320"/>
    </row>
    <row r="73" spans="1:8">
      <c r="A73" s="317" t="s">
        <v>140</v>
      </c>
      <c r="B73" s="342"/>
      <c r="C73" s="343"/>
      <c r="D73" s="318" t="e">
        <f t="shared" si="6"/>
        <v>#DIV/0!</v>
      </c>
      <c r="E73" s="342"/>
      <c r="F73" s="318" t="e">
        <f t="shared" si="4"/>
        <v>#DIV/0!</v>
      </c>
      <c r="G73" s="319" t="e">
        <f t="shared" si="5"/>
        <v>#DIV/0!</v>
      </c>
      <c r="H73" s="320"/>
    </row>
    <row r="74" spans="1:8">
      <c r="A74" s="322" t="s">
        <v>141</v>
      </c>
      <c r="B74" s="344">
        <f>B75+B76+B77</f>
        <v>0</v>
      </c>
      <c r="C74" s="344">
        <f>C75+C76+C77</f>
        <v>0</v>
      </c>
      <c r="D74" s="323" t="e">
        <f>C74/B74</f>
        <v>#DIV/0!</v>
      </c>
      <c r="E74" s="344">
        <f>E75+E76+E77</f>
        <v>0</v>
      </c>
      <c r="F74" s="323" t="e">
        <f>E74/B74</f>
        <v>#DIV/0!</v>
      </c>
      <c r="G74" s="324" t="e">
        <f>(C74+E74)/B74</f>
        <v>#DIV/0!</v>
      </c>
      <c r="H74" s="325"/>
    </row>
    <row r="75" spans="1:8">
      <c r="A75" s="326" t="s">
        <v>142</v>
      </c>
      <c r="B75" s="342"/>
      <c r="C75" s="343"/>
      <c r="D75" s="323" t="e">
        <f>C75/B75</f>
        <v>#DIV/0!</v>
      </c>
      <c r="E75" s="342"/>
      <c r="F75" s="323" t="e">
        <f>E75/B75</f>
        <v>#DIV/0!</v>
      </c>
      <c r="G75" s="324" t="e">
        <f>(C75+E75)/B75</f>
        <v>#DIV/0!</v>
      </c>
      <c r="H75" s="320"/>
    </row>
    <row r="76" spans="1:8">
      <c r="A76" s="317" t="s">
        <v>143</v>
      </c>
      <c r="B76" s="342"/>
      <c r="C76" s="343"/>
      <c r="D76" s="323" t="e">
        <f>C76/B76</f>
        <v>#DIV/0!</v>
      </c>
      <c r="E76" s="342"/>
      <c r="F76" s="323" t="e">
        <f>E76/B76</f>
        <v>#DIV/0!</v>
      </c>
      <c r="G76" s="324" t="e">
        <f>(C76+E76)/B76</f>
        <v>#DIV/0!</v>
      </c>
      <c r="H76" s="320"/>
    </row>
    <row r="77" spans="1:8">
      <c r="A77" s="317" t="s">
        <v>144</v>
      </c>
      <c r="B77" s="342"/>
      <c r="C77" s="343"/>
      <c r="D77" s="323" t="e">
        <f>C77/B77</f>
        <v>#DIV/0!</v>
      </c>
      <c r="E77" s="342"/>
      <c r="F77" s="323" t="e">
        <f>E77/B77</f>
        <v>#DIV/0!</v>
      </c>
      <c r="G77" s="324" t="e">
        <f>(C77+E77)/B77</f>
        <v>#DIV/0!</v>
      </c>
      <c r="H77" s="320"/>
    </row>
    <row r="78" spans="1:8">
      <c r="A78" s="322" t="s">
        <v>145</v>
      </c>
      <c r="B78" s="345">
        <f>B15+B31+B42+B57+B61+B67+B70+B74</f>
        <v>0</v>
      </c>
      <c r="C78" s="345">
        <f>C15+C31+C42+C57+C61+C67+C70+C74</f>
        <v>0</v>
      </c>
      <c r="D78" s="327" t="e">
        <f t="shared" si="6"/>
        <v>#DIV/0!</v>
      </c>
      <c r="E78" s="345">
        <f>E15+E31+E42+E57+E61+E67+E70+E74</f>
        <v>0</v>
      </c>
      <c r="F78" s="327" t="e">
        <f>E78/B78</f>
        <v>#DIV/0!</v>
      </c>
      <c r="G78" s="328" t="e">
        <f>(C78+E78)/B78</f>
        <v>#DIV/0!</v>
      </c>
      <c r="H78" s="329" t="s">
        <v>146</v>
      </c>
    </row>
    <row r="79" spans="1:8">
      <c r="A79" s="322" t="s">
        <v>147</v>
      </c>
      <c r="B79" s="345">
        <f>B69+B55+B46</f>
        <v>0</v>
      </c>
      <c r="C79" s="345">
        <f>C69+C55+C46</f>
        <v>0</v>
      </c>
      <c r="D79" s="327" t="e">
        <f t="shared" si="6"/>
        <v>#DIV/0!</v>
      </c>
      <c r="E79" s="345">
        <f>E69+E55+E46</f>
        <v>0</v>
      </c>
      <c r="F79" s="327" t="e">
        <f t="shared" ref="F79:F90" si="7">E79/B79</f>
        <v>#DIV/0!</v>
      </c>
      <c r="G79" s="328" t="e">
        <f t="shared" ref="G79:G90" si="8">(C79+E79)/B79</f>
        <v>#DIV/0!</v>
      </c>
      <c r="H79" s="329" t="s">
        <v>146</v>
      </c>
    </row>
    <row r="80" spans="1:8">
      <c r="A80" s="322" t="s">
        <v>148</v>
      </c>
      <c r="B80" s="345">
        <f>B15+B31+B43+B49+B50+B51+B52+B53+B56+B57+B61+B68+B70+B74</f>
        <v>0</v>
      </c>
      <c r="C80" s="345">
        <f>C15+C31+C43+C49+C50+C51+C52+C53+C56+C57+C61+C68+C70+C74</f>
        <v>0</v>
      </c>
      <c r="D80" s="327" t="e">
        <f t="shared" si="6"/>
        <v>#DIV/0!</v>
      </c>
      <c r="E80" s="345">
        <f>E15+E31+E43+E49+E50+E51+E52+E53+E56+E57+E61+E68+E70+E74</f>
        <v>0</v>
      </c>
      <c r="F80" s="327" t="e">
        <f t="shared" si="7"/>
        <v>#DIV/0!</v>
      </c>
      <c r="G80" s="328" t="e">
        <f t="shared" si="8"/>
        <v>#DIV/0!</v>
      </c>
      <c r="H80" s="329" t="s">
        <v>146</v>
      </c>
    </row>
    <row r="81" spans="1:8">
      <c r="A81" s="322" t="s">
        <v>149</v>
      </c>
      <c r="B81" s="345">
        <f>B82+B83</f>
        <v>0</v>
      </c>
      <c r="C81" s="345">
        <f>C82+C83</f>
        <v>0</v>
      </c>
      <c r="D81" s="327" t="s">
        <v>146</v>
      </c>
      <c r="E81" s="345">
        <f>E82+E83</f>
        <v>0</v>
      </c>
      <c r="F81" s="327" t="e">
        <f t="shared" si="7"/>
        <v>#DIV/0!</v>
      </c>
      <c r="G81" s="328" t="e">
        <f t="shared" si="8"/>
        <v>#DIV/0!</v>
      </c>
      <c r="H81" s="329" t="s">
        <v>146</v>
      </c>
    </row>
    <row r="82" spans="1:8">
      <c r="A82" s="326" t="s">
        <v>150</v>
      </c>
      <c r="B82" s="346"/>
      <c r="C82" s="347"/>
      <c r="D82" s="327" t="s">
        <v>146</v>
      </c>
      <c r="E82" s="346"/>
      <c r="F82" s="327" t="e">
        <f t="shared" si="7"/>
        <v>#DIV/0!</v>
      </c>
      <c r="G82" s="328" t="e">
        <f t="shared" si="8"/>
        <v>#DIV/0!</v>
      </c>
      <c r="H82" s="329" t="s">
        <v>146</v>
      </c>
    </row>
    <row r="83" spans="1:8">
      <c r="A83" s="326" t="s">
        <v>151</v>
      </c>
      <c r="B83" s="346"/>
      <c r="C83" s="347"/>
      <c r="D83" s="327" t="s">
        <v>146</v>
      </c>
      <c r="E83" s="346"/>
      <c r="F83" s="327" t="e">
        <f t="shared" si="7"/>
        <v>#DIV/0!</v>
      </c>
      <c r="G83" s="328" t="e">
        <f t="shared" si="8"/>
        <v>#DIV/0!</v>
      </c>
      <c r="H83" s="329" t="s">
        <v>146</v>
      </c>
    </row>
    <row r="84" spans="1:8">
      <c r="A84" s="322" t="s">
        <v>152</v>
      </c>
      <c r="B84" s="345">
        <f>B85+B86</f>
        <v>0</v>
      </c>
      <c r="C84" s="345">
        <f>C85+C86</f>
        <v>0</v>
      </c>
      <c r="D84" s="327" t="e">
        <f t="shared" si="6"/>
        <v>#DIV/0!</v>
      </c>
      <c r="E84" s="345">
        <f>E85+E86</f>
        <v>0</v>
      </c>
      <c r="F84" s="327" t="e">
        <f t="shared" si="7"/>
        <v>#DIV/0!</v>
      </c>
      <c r="G84" s="328" t="e">
        <f t="shared" si="8"/>
        <v>#DIV/0!</v>
      </c>
      <c r="H84" s="329" t="s">
        <v>146</v>
      </c>
    </row>
    <row r="85" spans="1:8">
      <c r="A85" s="322" t="s">
        <v>153</v>
      </c>
      <c r="B85" s="345">
        <f>B79+B82</f>
        <v>0</v>
      </c>
      <c r="C85" s="345">
        <f>C79+C82</f>
        <v>0</v>
      </c>
      <c r="D85" s="327" t="e">
        <f t="shared" si="6"/>
        <v>#DIV/0!</v>
      </c>
      <c r="E85" s="345">
        <f>E79+E82</f>
        <v>0</v>
      </c>
      <c r="F85" s="327" t="e">
        <f t="shared" si="7"/>
        <v>#DIV/0!</v>
      </c>
      <c r="G85" s="328" t="e">
        <f t="shared" si="8"/>
        <v>#DIV/0!</v>
      </c>
      <c r="H85" s="329" t="s">
        <v>146</v>
      </c>
    </row>
    <row r="86" spans="1:8">
      <c r="A86" s="322" t="s">
        <v>154</v>
      </c>
      <c r="B86" s="345">
        <f>B80+B83</f>
        <v>0</v>
      </c>
      <c r="C86" s="345">
        <f>C80+C83</f>
        <v>0</v>
      </c>
      <c r="D86" s="327" t="e">
        <f t="shared" si="6"/>
        <v>#DIV/0!</v>
      </c>
      <c r="E86" s="345">
        <f>E80+E83</f>
        <v>0</v>
      </c>
      <c r="F86" s="327" t="e">
        <f t="shared" si="7"/>
        <v>#DIV/0!</v>
      </c>
      <c r="G86" s="328" t="e">
        <f t="shared" si="8"/>
        <v>#DIV/0!</v>
      </c>
      <c r="H86" s="329" t="s">
        <v>146</v>
      </c>
    </row>
    <row r="87" spans="1:8">
      <c r="A87" s="326" t="s">
        <v>155</v>
      </c>
      <c r="B87" s="346"/>
      <c r="C87" s="347"/>
      <c r="D87" s="327" t="e">
        <f t="shared" si="6"/>
        <v>#DIV/0!</v>
      </c>
      <c r="E87" s="346"/>
      <c r="F87" s="327" t="e">
        <f t="shared" si="7"/>
        <v>#DIV/0!</v>
      </c>
      <c r="G87" s="328" t="e">
        <f t="shared" si="8"/>
        <v>#DIV/0!</v>
      </c>
      <c r="H87" s="329" t="s">
        <v>146</v>
      </c>
    </row>
    <row r="88" spans="1:8">
      <c r="A88" s="322" t="s">
        <v>156</v>
      </c>
      <c r="B88" s="345" t="e">
        <f>B87*(B78/(B78+B81))</f>
        <v>#DIV/0!</v>
      </c>
      <c r="C88" s="345" t="e">
        <f>C87*(C78/(C78+C81))</f>
        <v>#DIV/0!</v>
      </c>
      <c r="D88" s="327" t="e">
        <f t="shared" si="6"/>
        <v>#DIV/0!</v>
      </c>
      <c r="E88" s="345" t="e">
        <f>E87*(E78/(E78+E81))</f>
        <v>#DIV/0!</v>
      </c>
      <c r="F88" s="327" t="e">
        <f t="shared" si="7"/>
        <v>#DIV/0!</v>
      </c>
      <c r="G88" s="328" t="e">
        <f t="shared" si="8"/>
        <v>#DIV/0!</v>
      </c>
      <c r="H88" s="329" t="s">
        <v>146</v>
      </c>
    </row>
    <row r="89" spans="1:8">
      <c r="A89" s="322" t="s">
        <v>157</v>
      </c>
      <c r="B89" s="345" t="e">
        <f>B87*B81/(B78+B81)</f>
        <v>#DIV/0!</v>
      </c>
      <c r="C89" s="345" t="e">
        <f>C87*C81/(C78+C81)</f>
        <v>#DIV/0!</v>
      </c>
      <c r="D89" s="327" t="e">
        <f t="shared" si="6"/>
        <v>#DIV/0!</v>
      </c>
      <c r="E89" s="345" t="e">
        <f>E87*E81/(E78+E81)</f>
        <v>#DIV/0!</v>
      </c>
      <c r="F89" s="327" t="e">
        <f t="shared" si="7"/>
        <v>#DIV/0!</v>
      </c>
      <c r="G89" s="328" t="e">
        <f t="shared" si="8"/>
        <v>#DIV/0!</v>
      </c>
      <c r="H89" s="329" t="s">
        <v>146</v>
      </c>
    </row>
    <row r="90" spans="1:8" ht="13.5" thickBot="1">
      <c r="A90" s="330" t="s">
        <v>158</v>
      </c>
      <c r="B90" s="348"/>
      <c r="C90" s="349"/>
      <c r="D90" s="327"/>
      <c r="E90" s="350"/>
      <c r="F90" s="327" t="e">
        <f t="shared" si="7"/>
        <v>#DIV/0!</v>
      </c>
      <c r="G90" s="328" t="e">
        <f t="shared" si="8"/>
        <v>#DIV/0!</v>
      </c>
      <c r="H90" s="329" t="s">
        <v>146</v>
      </c>
    </row>
    <row r="91" spans="1:8" ht="15">
      <c r="A91" s="162"/>
      <c r="B91" s="8"/>
      <c r="C91" s="163"/>
      <c r="D91" s="163"/>
      <c r="E91" s="163"/>
      <c r="F91" s="163"/>
      <c r="G91" s="163"/>
      <c r="H91" s="163"/>
    </row>
    <row r="92" spans="1:8" ht="15.75" thickBot="1">
      <c r="A92" s="8"/>
      <c r="B92" s="8"/>
      <c r="C92" s="163"/>
      <c r="D92" s="163"/>
      <c r="E92" s="163"/>
      <c r="F92" s="163"/>
      <c r="G92" s="163"/>
      <c r="H92" s="163"/>
    </row>
    <row r="93" spans="1:8" ht="15.75" thickBot="1">
      <c r="A93" s="8" t="s">
        <v>221</v>
      </c>
      <c r="B93" s="164" t="s">
        <v>12</v>
      </c>
      <c r="C93" s="165"/>
      <c r="D93" s="163"/>
      <c r="E93" s="524" t="s">
        <v>13</v>
      </c>
      <c r="F93" s="525"/>
      <c r="G93" s="526"/>
      <c r="H93" s="527"/>
    </row>
    <row r="94" spans="1:8" ht="15">
      <c r="A94" s="8"/>
      <c r="B94" s="8"/>
      <c r="C94" s="163"/>
      <c r="D94" s="163"/>
      <c r="E94" s="163"/>
      <c r="F94" s="163"/>
      <c r="G94" s="163"/>
      <c r="H94" s="163"/>
    </row>
    <row r="95" spans="1:8" ht="15">
      <c r="A95" s="8"/>
      <c r="B95" s="8"/>
      <c r="C95" s="163"/>
      <c r="D95" s="163"/>
      <c r="E95" s="163"/>
      <c r="F95" s="163"/>
      <c r="G95" s="163"/>
      <c r="H95" s="163"/>
    </row>
    <row r="96" spans="1:8" ht="15">
      <c r="A96" s="8"/>
      <c r="B96" s="8"/>
      <c r="C96" s="163"/>
      <c r="D96" s="163"/>
      <c r="E96" s="163"/>
      <c r="F96" s="163"/>
      <c r="G96" s="163"/>
      <c r="H96" s="163"/>
    </row>
    <row r="97" spans="1:8" ht="15">
      <c r="A97" s="8"/>
      <c r="B97" s="8"/>
      <c r="C97" s="163"/>
      <c r="D97" s="163"/>
      <c r="E97" s="163"/>
      <c r="F97" s="163"/>
      <c r="G97" s="163"/>
      <c r="H97" s="163"/>
    </row>
    <row r="98" spans="1:8" ht="15">
      <c r="A98" s="8"/>
      <c r="B98" s="8"/>
      <c r="C98" s="163"/>
      <c r="D98" s="163"/>
      <c r="E98" s="163"/>
      <c r="F98" s="163"/>
      <c r="G98" s="163"/>
      <c r="H98" s="163"/>
    </row>
    <row r="99" spans="1:8" ht="15">
      <c r="A99" s="8"/>
      <c r="B99" s="8"/>
      <c r="C99" s="163"/>
      <c r="D99" s="163"/>
      <c r="E99" s="163"/>
      <c r="F99" s="163"/>
      <c r="G99" s="163"/>
      <c r="H99" s="163"/>
    </row>
    <row r="100" spans="1:8" ht="15">
      <c r="A100" s="8"/>
      <c r="B100" s="8"/>
      <c r="C100" s="163"/>
      <c r="D100" s="163"/>
      <c r="E100" s="163"/>
      <c r="F100" s="163"/>
      <c r="G100" s="163"/>
      <c r="H100" s="163"/>
    </row>
    <row r="101" spans="1:8" ht="15">
      <c r="A101" s="8"/>
      <c r="B101" s="8"/>
      <c r="C101" s="163"/>
      <c r="D101" s="163"/>
      <c r="E101" s="163"/>
      <c r="F101" s="163"/>
      <c r="G101" s="163"/>
      <c r="H101" s="163"/>
    </row>
    <row r="102" spans="1:8" ht="15">
      <c r="A102" s="8"/>
      <c r="B102" s="8"/>
      <c r="C102" s="163"/>
      <c r="D102" s="163"/>
      <c r="E102" s="163"/>
      <c r="F102" s="163"/>
      <c r="G102" s="163"/>
      <c r="H102" s="163"/>
    </row>
    <row r="103" spans="1:8" ht="15">
      <c r="A103" s="8"/>
      <c r="B103" s="8"/>
      <c r="C103" s="163"/>
      <c r="D103" s="163"/>
      <c r="E103" s="163"/>
      <c r="F103" s="163"/>
      <c r="G103" s="163"/>
      <c r="H103" s="163"/>
    </row>
    <row r="104" spans="1:8" ht="15">
      <c r="A104" s="8"/>
      <c r="B104" s="8"/>
      <c r="C104" s="163"/>
      <c r="D104" s="163"/>
      <c r="E104" s="163"/>
      <c r="F104" s="163"/>
      <c r="G104" s="163"/>
      <c r="H104" s="163"/>
    </row>
    <row r="105" spans="1:8" ht="15">
      <c r="A105" s="8"/>
      <c r="B105" s="8"/>
      <c r="C105" s="163"/>
      <c r="D105" s="163"/>
      <c r="E105" s="163"/>
      <c r="F105" s="163"/>
      <c r="G105" s="163"/>
      <c r="H105" s="163"/>
    </row>
    <row r="106" spans="1:8" ht="15">
      <c r="A106" s="8"/>
      <c r="B106" s="8"/>
      <c r="C106" s="163"/>
      <c r="D106" s="163"/>
      <c r="E106" s="163"/>
      <c r="F106" s="163"/>
      <c r="G106" s="163"/>
      <c r="H106" s="163"/>
    </row>
    <row r="107" spans="1:8" ht="15">
      <c r="A107" s="8"/>
      <c r="B107" s="8"/>
      <c r="C107" s="163"/>
      <c r="D107" s="163"/>
      <c r="E107" s="163"/>
      <c r="F107" s="163"/>
      <c r="G107" s="163"/>
      <c r="H107" s="163"/>
    </row>
    <row r="108" spans="1:8" ht="15">
      <c r="A108" s="8"/>
      <c r="B108" s="8"/>
      <c r="C108" s="163"/>
      <c r="D108" s="163"/>
      <c r="E108" s="163"/>
      <c r="F108" s="163"/>
      <c r="G108" s="163"/>
      <c r="H108" s="163"/>
    </row>
    <row r="109" spans="1:8" ht="15">
      <c r="A109" s="8"/>
      <c r="B109" s="8"/>
      <c r="C109" s="163"/>
      <c r="D109" s="163"/>
      <c r="E109" s="163"/>
      <c r="F109" s="163"/>
      <c r="G109" s="163"/>
      <c r="H109" s="163"/>
    </row>
    <row r="110" spans="1:8" ht="15">
      <c r="A110" s="8"/>
      <c r="B110" s="8"/>
      <c r="C110" s="163"/>
      <c r="D110" s="163"/>
      <c r="E110" s="163"/>
      <c r="F110" s="163"/>
      <c r="G110" s="163"/>
      <c r="H110" s="163"/>
    </row>
    <row r="111" spans="1:8" ht="15">
      <c r="A111" s="8"/>
      <c r="B111" s="8"/>
      <c r="C111" s="163"/>
      <c r="D111" s="163"/>
      <c r="E111" s="163"/>
      <c r="F111" s="163"/>
      <c r="G111" s="163"/>
      <c r="H111" s="163"/>
    </row>
    <row r="112" spans="1:8" ht="15">
      <c r="A112" s="8"/>
      <c r="B112" s="8"/>
      <c r="C112" s="163"/>
      <c r="D112" s="163"/>
      <c r="E112" s="163"/>
      <c r="F112" s="163"/>
      <c r="G112" s="163"/>
      <c r="H112" s="163"/>
    </row>
    <row r="113" spans="1:8" ht="15">
      <c r="A113" s="8"/>
      <c r="B113" s="8"/>
      <c r="C113" s="163"/>
      <c r="D113" s="163"/>
      <c r="E113" s="163"/>
      <c r="F113" s="163"/>
      <c r="G113" s="163"/>
      <c r="H113" s="163"/>
    </row>
    <row r="114" spans="1:8" ht="15">
      <c r="A114" s="8"/>
      <c r="B114" s="8"/>
      <c r="C114" s="163"/>
      <c r="D114" s="163"/>
      <c r="E114" s="163"/>
      <c r="F114" s="163"/>
      <c r="G114" s="163"/>
      <c r="H114" s="163"/>
    </row>
    <row r="115" spans="1:8" ht="15">
      <c r="A115" s="8"/>
      <c r="B115" s="8"/>
      <c r="C115" s="163"/>
      <c r="D115" s="163"/>
      <c r="E115" s="163"/>
      <c r="F115" s="163"/>
      <c r="G115" s="163"/>
      <c r="H115" s="163"/>
    </row>
    <row r="116" spans="1:8" ht="15">
      <c r="A116" s="8"/>
      <c r="B116" s="8"/>
      <c r="C116" s="163"/>
      <c r="D116" s="163"/>
      <c r="E116" s="163"/>
      <c r="F116" s="163"/>
      <c r="G116" s="163"/>
      <c r="H116" s="163"/>
    </row>
    <row r="117" spans="1:8" ht="15">
      <c r="A117" s="8"/>
      <c r="B117" s="8"/>
      <c r="C117" s="163"/>
      <c r="D117" s="163"/>
      <c r="E117" s="163"/>
      <c r="F117" s="163"/>
      <c r="G117" s="163"/>
      <c r="H117" s="163"/>
    </row>
    <row r="118" spans="1:8" ht="15">
      <c r="A118" s="8"/>
      <c r="B118" s="8"/>
      <c r="C118" s="163"/>
      <c r="D118" s="163"/>
      <c r="E118" s="163"/>
      <c r="F118" s="163"/>
      <c r="G118" s="163"/>
      <c r="H118" s="163"/>
    </row>
    <row r="119" spans="1:8" ht="15">
      <c r="A119" s="8"/>
      <c r="B119" s="8"/>
      <c r="C119" s="163"/>
      <c r="D119" s="163"/>
      <c r="E119" s="163"/>
      <c r="F119" s="163"/>
      <c r="G119" s="163"/>
      <c r="H119" s="163"/>
    </row>
    <row r="120" spans="1:8" ht="15">
      <c r="A120" s="8"/>
      <c r="B120" s="8"/>
      <c r="C120" s="163"/>
      <c r="D120" s="163"/>
      <c r="E120" s="163"/>
      <c r="F120" s="163"/>
      <c r="G120" s="163"/>
      <c r="H120" s="163"/>
    </row>
    <row r="121" spans="1:8" ht="15">
      <c r="A121" s="8"/>
      <c r="B121" s="8"/>
      <c r="C121" s="163"/>
      <c r="D121" s="163"/>
      <c r="E121" s="163"/>
      <c r="F121" s="163"/>
      <c r="G121" s="163"/>
      <c r="H121" s="163"/>
    </row>
    <row r="122" spans="1:8" ht="15">
      <c r="A122" s="8"/>
      <c r="B122" s="8"/>
      <c r="C122" s="163"/>
      <c r="D122" s="163"/>
      <c r="E122" s="163"/>
      <c r="F122" s="163"/>
      <c r="G122" s="163"/>
      <c r="H122" s="163"/>
    </row>
    <row r="123" spans="1:8" ht="15">
      <c r="A123" s="8"/>
      <c r="B123" s="8"/>
      <c r="C123" s="163"/>
      <c r="D123" s="163"/>
      <c r="E123" s="163"/>
      <c r="F123" s="163"/>
      <c r="G123" s="163"/>
      <c r="H123" s="163"/>
    </row>
    <row r="124" spans="1:8" ht="15">
      <c r="A124" s="8"/>
      <c r="B124" s="8"/>
      <c r="C124" s="163"/>
      <c r="D124" s="163"/>
      <c r="E124" s="163"/>
      <c r="F124" s="163"/>
      <c r="G124" s="163"/>
      <c r="H124" s="163"/>
    </row>
    <row r="125" spans="1:8" ht="15">
      <c r="A125" s="8"/>
      <c r="B125" s="8"/>
      <c r="C125" s="163"/>
      <c r="D125" s="163"/>
      <c r="E125" s="163"/>
      <c r="F125" s="163"/>
      <c r="G125" s="163"/>
      <c r="H125" s="163"/>
    </row>
    <row r="126" spans="1:8" ht="15">
      <c r="A126" s="8"/>
      <c r="B126" s="8"/>
      <c r="C126" s="163"/>
      <c r="D126" s="163"/>
      <c r="E126" s="163"/>
      <c r="F126" s="163"/>
      <c r="G126" s="163"/>
      <c r="H126" s="163"/>
    </row>
    <row r="127" spans="1:8" ht="15">
      <c r="A127" s="8"/>
      <c r="B127" s="8"/>
      <c r="C127" s="163"/>
      <c r="D127" s="163"/>
      <c r="E127" s="163"/>
      <c r="F127" s="163"/>
      <c r="G127" s="163"/>
      <c r="H127" s="163"/>
    </row>
    <row r="128" spans="1:8" ht="15">
      <c r="A128" s="8"/>
      <c r="B128" s="8"/>
      <c r="C128" s="163"/>
      <c r="D128" s="163"/>
      <c r="E128" s="163"/>
      <c r="F128" s="163"/>
      <c r="G128" s="163"/>
      <c r="H128" s="163"/>
    </row>
    <row r="129" spans="1:8" ht="15">
      <c r="A129" s="8"/>
      <c r="B129" s="8"/>
      <c r="C129" s="163"/>
      <c r="D129" s="163"/>
      <c r="E129" s="163"/>
      <c r="F129" s="163"/>
      <c r="G129" s="163"/>
      <c r="H129" s="163"/>
    </row>
    <row r="130" spans="1:8" ht="15">
      <c r="A130" s="8"/>
      <c r="B130" s="8"/>
      <c r="C130" s="163"/>
      <c r="D130" s="163"/>
      <c r="E130" s="163"/>
      <c r="F130" s="163"/>
      <c r="G130" s="163"/>
      <c r="H130" s="163"/>
    </row>
    <row r="131" spans="1:8" ht="15">
      <c r="A131" s="8"/>
      <c r="B131" s="8"/>
      <c r="C131" s="163"/>
      <c r="D131" s="163"/>
      <c r="E131" s="163"/>
      <c r="F131" s="163"/>
      <c r="G131" s="163"/>
      <c r="H131" s="163"/>
    </row>
    <row r="132" spans="1:8" ht="15">
      <c r="A132" s="8"/>
      <c r="B132" s="8"/>
      <c r="C132" s="163"/>
      <c r="D132" s="163"/>
      <c r="E132" s="163"/>
      <c r="F132" s="163"/>
      <c r="G132" s="163"/>
      <c r="H132" s="163"/>
    </row>
    <row r="133" spans="1:8" ht="15">
      <c r="A133" s="8"/>
      <c r="B133" s="8"/>
      <c r="C133" s="163"/>
      <c r="D133" s="163"/>
      <c r="E133" s="163"/>
      <c r="F133" s="163"/>
      <c r="G133" s="163"/>
      <c r="H133" s="163"/>
    </row>
    <row r="134" spans="1:8" ht="15">
      <c r="A134" s="8"/>
      <c r="B134" s="8"/>
      <c r="C134" s="163"/>
      <c r="D134" s="163"/>
      <c r="E134" s="163"/>
      <c r="F134" s="163"/>
      <c r="G134" s="163"/>
      <c r="H134" s="163"/>
    </row>
    <row r="135" spans="1:8" ht="15">
      <c r="A135" s="8"/>
      <c r="B135" s="8"/>
      <c r="C135" s="163"/>
      <c r="D135" s="163"/>
      <c r="E135" s="163"/>
      <c r="F135" s="163"/>
      <c r="G135" s="163"/>
      <c r="H135" s="163"/>
    </row>
    <row r="136" spans="1:8" ht="15">
      <c r="A136" s="8"/>
      <c r="B136" s="8"/>
      <c r="C136" s="163"/>
      <c r="D136" s="163"/>
      <c r="E136" s="163"/>
      <c r="F136" s="163"/>
      <c r="G136" s="163"/>
      <c r="H136" s="163"/>
    </row>
    <row r="137" spans="1:8" ht="15">
      <c r="A137" s="8"/>
      <c r="B137" s="8"/>
      <c r="C137" s="163"/>
      <c r="D137" s="163"/>
      <c r="E137" s="163"/>
      <c r="F137" s="163"/>
      <c r="G137" s="163"/>
      <c r="H137" s="163"/>
    </row>
    <row r="138" spans="1:8" ht="15">
      <c r="A138" s="8"/>
      <c r="B138" s="8"/>
      <c r="C138" s="163"/>
      <c r="D138" s="163"/>
      <c r="E138" s="163"/>
      <c r="F138" s="163"/>
      <c r="G138" s="163"/>
      <c r="H138" s="163"/>
    </row>
    <row r="139" spans="1:8" ht="15">
      <c r="A139" s="8"/>
      <c r="B139" s="8"/>
      <c r="C139" s="163"/>
      <c r="D139" s="163"/>
      <c r="E139" s="163"/>
      <c r="F139" s="163"/>
      <c r="G139" s="163"/>
      <c r="H139" s="163"/>
    </row>
    <row r="140" spans="1:8" ht="15">
      <c r="A140" s="8"/>
      <c r="B140" s="8"/>
      <c r="C140" s="163"/>
      <c r="D140" s="163"/>
      <c r="E140" s="163"/>
      <c r="F140" s="163"/>
      <c r="G140" s="163"/>
      <c r="H140" s="163"/>
    </row>
    <row r="141" spans="1:8" ht="15">
      <c r="A141" s="8"/>
      <c r="B141" s="8"/>
      <c r="C141" s="163"/>
      <c r="D141" s="163"/>
      <c r="E141" s="163"/>
      <c r="F141" s="163"/>
      <c r="G141" s="163"/>
      <c r="H141" s="163"/>
    </row>
    <row r="142" spans="1:8" ht="15">
      <c r="A142" s="8"/>
      <c r="B142" s="8"/>
      <c r="C142" s="163"/>
      <c r="D142" s="163"/>
      <c r="E142" s="163"/>
      <c r="F142" s="163"/>
      <c r="G142" s="163"/>
      <c r="H142" s="163"/>
    </row>
    <row r="143" spans="1:8" ht="15">
      <c r="A143" s="8"/>
      <c r="B143" s="8"/>
      <c r="C143" s="163"/>
      <c r="D143" s="163"/>
      <c r="E143" s="163"/>
      <c r="F143" s="163"/>
      <c r="G143" s="163"/>
      <c r="H143" s="163"/>
    </row>
    <row r="144" spans="1:8" ht="15">
      <c r="A144" s="8"/>
      <c r="B144" s="8"/>
      <c r="C144" s="163"/>
      <c r="D144" s="163"/>
      <c r="E144" s="163"/>
      <c r="F144" s="163"/>
      <c r="G144" s="163"/>
      <c r="H144" s="163"/>
    </row>
    <row r="145" spans="1:8" ht="15">
      <c r="A145" s="8"/>
      <c r="B145" s="8"/>
      <c r="C145" s="163"/>
      <c r="D145" s="163"/>
      <c r="E145" s="163"/>
      <c r="F145" s="163"/>
      <c r="G145" s="163"/>
      <c r="H145" s="163"/>
    </row>
  </sheetData>
  <mergeCells count="10">
    <mergeCell ref="A11:H11"/>
    <mergeCell ref="A12:H13"/>
    <mergeCell ref="E93:F93"/>
    <mergeCell ref="G93:H93"/>
    <mergeCell ref="A1:H1"/>
    <mergeCell ref="A2:H6"/>
    <mergeCell ref="A7:H7"/>
    <mergeCell ref="B8:H8"/>
    <mergeCell ref="B9:H9"/>
    <mergeCell ref="B10:H10"/>
  </mergeCells>
  <pageMargins left="0.70866141732283472" right="0.70866141732283472" top="0.78740157480314965" bottom="0.78740157480314965" header="0.31496062992125984" footer="0.31496062992125984"/>
  <pageSetup paperSize="9" scale="64" fitToHeight="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3"/>
  <sheetViews>
    <sheetView workbookViewId="0">
      <selection activeCell="C23" sqref="C23"/>
    </sheetView>
  </sheetViews>
  <sheetFormatPr defaultRowHeight="12.75"/>
  <cols>
    <col min="1" max="1" width="50" style="166" customWidth="1"/>
    <col min="2" max="2" width="20.7109375" style="166" customWidth="1"/>
    <col min="3" max="5" width="20.7109375" style="167" customWidth="1"/>
  </cols>
  <sheetData>
    <row r="1" spans="1:5" ht="15">
      <c r="A1" s="479" t="s">
        <v>238</v>
      </c>
      <c r="B1" s="543"/>
      <c r="C1" s="543"/>
      <c r="D1" s="543"/>
      <c r="E1" s="543"/>
    </row>
    <row r="2" spans="1:5">
      <c r="A2" s="544"/>
      <c r="B2" s="544"/>
      <c r="C2" s="544"/>
      <c r="D2" s="544"/>
      <c r="E2" s="544"/>
    </row>
    <row r="3" spans="1:5">
      <c r="A3" s="544"/>
      <c r="B3" s="544"/>
      <c r="C3" s="544"/>
      <c r="D3" s="544"/>
      <c r="E3" s="544"/>
    </row>
    <row r="4" spans="1:5">
      <c r="A4" s="544"/>
      <c r="B4" s="544"/>
      <c r="C4" s="544"/>
      <c r="D4" s="544"/>
      <c r="E4" s="544"/>
    </row>
    <row r="5" spans="1:5">
      <c r="A5" s="544"/>
      <c r="B5" s="544"/>
      <c r="C5" s="544"/>
      <c r="D5" s="544"/>
      <c r="E5" s="544"/>
    </row>
    <row r="6" spans="1:5" ht="82.5" customHeight="1">
      <c r="A6" s="544"/>
      <c r="B6" s="544"/>
      <c r="C6" s="544"/>
      <c r="D6" s="544"/>
      <c r="E6" s="544"/>
    </row>
    <row r="7" spans="1:5" ht="19.5" thickBot="1">
      <c r="A7" s="545" t="s">
        <v>159</v>
      </c>
      <c r="B7" s="545"/>
      <c r="C7" s="545"/>
      <c r="D7" s="545"/>
      <c r="E7" s="545"/>
    </row>
    <row r="8" spans="1:5" ht="15" thickBot="1">
      <c r="A8" s="168" t="s">
        <v>2</v>
      </c>
      <c r="B8" s="546"/>
      <c r="C8" s="547"/>
      <c r="D8" s="547"/>
      <c r="E8" s="548"/>
    </row>
    <row r="9" spans="1:5" ht="15" thickBot="1">
      <c r="A9" s="168" t="s">
        <v>3</v>
      </c>
      <c r="B9" s="546"/>
      <c r="C9" s="547"/>
      <c r="D9" s="547"/>
      <c r="E9" s="548"/>
    </row>
    <row r="10" spans="1:5" ht="15" thickBot="1">
      <c r="A10" s="169" t="s">
        <v>72</v>
      </c>
      <c r="B10" s="549"/>
      <c r="C10" s="550"/>
      <c r="D10" s="550"/>
      <c r="E10" s="551"/>
    </row>
    <row r="11" spans="1:5" ht="15" thickBot="1">
      <c r="A11" s="537" t="s">
        <v>29</v>
      </c>
      <c r="B11" s="538"/>
      <c r="C11" s="538"/>
      <c r="D11" s="538"/>
      <c r="E11" s="539"/>
    </row>
    <row r="12" spans="1:5" ht="19.5" thickBot="1">
      <c r="A12" s="540" t="s">
        <v>73</v>
      </c>
      <c r="B12" s="541"/>
      <c r="C12" s="541"/>
      <c r="D12" s="541"/>
      <c r="E12" s="542"/>
    </row>
    <row r="13" spans="1:5" ht="57.75" thickBot="1">
      <c r="A13" s="152" t="s">
        <v>74</v>
      </c>
      <c r="B13" s="153" t="s">
        <v>160</v>
      </c>
      <c r="C13" s="154" t="s">
        <v>161</v>
      </c>
      <c r="D13" s="153" t="s">
        <v>162</v>
      </c>
      <c r="E13" s="170" t="s">
        <v>163</v>
      </c>
    </row>
    <row r="14" spans="1:5" ht="15">
      <c r="A14" s="155" t="s">
        <v>82</v>
      </c>
      <c r="B14" s="351">
        <f>B15+B26+B27+B28+B29</f>
        <v>0</v>
      </c>
      <c r="C14" s="351">
        <f>C15+C26+C27+C28+C29</f>
        <v>0</v>
      </c>
      <c r="D14" s="351">
        <f>-B14+C14</f>
        <v>0</v>
      </c>
      <c r="E14" s="156" t="e">
        <f>D14/B14*100</f>
        <v>#DIV/0!</v>
      </c>
    </row>
    <row r="15" spans="1:5" ht="15">
      <c r="A15" s="157" t="s">
        <v>83</v>
      </c>
      <c r="B15" s="352">
        <f>B16+B21</f>
        <v>0</v>
      </c>
      <c r="C15" s="352">
        <f>C16+C21</f>
        <v>0</v>
      </c>
      <c r="D15" s="352">
        <f>-B15+C15</f>
        <v>0</v>
      </c>
      <c r="E15" s="171" t="e">
        <f>D15/B15*100</f>
        <v>#DIV/0!</v>
      </c>
    </row>
    <row r="16" spans="1:5" ht="15">
      <c r="A16" s="158" t="s">
        <v>84</v>
      </c>
      <c r="B16" s="353">
        <f>B17+B18+B19+B20</f>
        <v>0</v>
      </c>
      <c r="C16" s="353">
        <f>C17+C18+C19+C20</f>
        <v>0</v>
      </c>
      <c r="D16" s="352">
        <f>-B16+C16</f>
        <v>0</v>
      </c>
      <c r="E16" s="171" t="e">
        <f>D16/B16*100</f>
        <v>#DIV/0!</v>
      </c>
    </row>
    <row r="17" spans="1:5" ht="15">
      <c r="A17" s="158" t="s">
        <v>85</v>
      </c>
      <c r="B17" s="354"/>
      <c r="C17" s="355"/>
      <c r="D17" s="352">
        <f>-B17+C17</f>
        <v>0</v>
      </c>
      <c r="E17" s="171" t="e">
        <f>D17/B17*100</f>
        <v>#DIV/0!</v>
      </c>
    </row>
    <row r="18" spans="1:5" ht="15">
      <c r="A18" s="158" t="s">
        <v>86</v>
      </c>
      <c r="B18" s="354"/>
      <c r="C18" s="355"/>
      <c r="D18" s="352">
        <f t="shared" ref="D18:D76" si="0">-B18+C18</f>
        <v>0</v>
      </c>
      <c r="E18" s="171" t="e">
        <f t="shared" ref="E18:E76" si="1">D18/B18*100</f>
        <v>#DIV/0!</v>
      </c>
    </row>
    <row r="19" spans="1:5" ht="15">
      <c r="A19" s="158" t="s">
        <v>87</v>
      </c>
      <c r="B19" s="354"/>
      <c r="C19" s="355"/>
      <c r="D19" s="352">
        <f t="shared" si="0"/>
        <v>0</v>
      </c>
      <c r="E19" s="171" t="e">
        <f t="shared" si="1"/>
        <v>#DIV/0!</v>
      </c>
    </row>
    <row r="20" spans="1:5" ht="15">
      <c r="A20" s="158" t="s">
        <v>88</v>
      </c>
      <c r="B20" s="354"/>
      <c r="C20" s="355"/>
      <c r="D20" s="352">
        <f t="shared" si="0"/>
        <v>0</v>
      </c>
      <c r="E20" s="171" t="e">
        <f t="shared" si="1"/>
        <v>#DIV/0!</v>
      </c>
    </row>
    <row r="21" spans="1:5" ht="15">
      <c r="A21" s="158" t="s">
        <v>89</v>
      </c>
      <c r="B21" s="353">
        <f>B22+B23+B24+B25</f>
        <v>0</v>
      </c>
      <c r="C21" s="353">
        <f>C22+C23+C24+C25</f>
        <v>0</v>
      </c>
      <c r="D21" s="352">
        <f t="shared" si="0"/>
        <v>0</v>
      </c>
      <c r="E21" s="171" t="e">
        <f t="shared" si="1"/>
        <v>#DIV/0!</v>
      </c>
    </row>
    <row r="22" spans="1:5" ht="15">
      <c r="A22" s="158" t="s">
        <v>90</v>
      </c>
      <c r="B22" s="354"/>
      <c r="C22" s="355"/>
      <c r="D22" s="352">
        <f t="shared" si="0"/>
        <v>0</v>
      </c>
      <c r="E22" s="171" t="e">
        <f t="shared" si="1"/>
        <v>#DIV/0!</v>
      </c>
    </row>
    <row r="23" spans="1:5" ht="15">
      <c r="A23" s="158" t="s">
        <v>91</v>
      </c>
      <c r="B23" s="354"/>
      <c r="C23" s="355"/>
      <c r="D23" s="352">
        <f t="shared" si="0"/>
        <v>0</v>
      </c>
      <c r="E23" s="171" t="e">
        <f t="shared" si="1"/>
        <v>#DIV/0!</v>
      </c>
    </row>
    <row r="24" spans="1:5" ht="15">
      <c r="A24" s="158" t="s">
        <v>92</v>
      </c>
      <c r="B24" s="354"/>
      <c r="C24" s="355"/>
      <c r="D24" s="352">
        <f t="shared" si="0"/>
        <v>0</v>
      </c>
      <c r="E24" s="171" t="e">
        <f t="shared" si="1"/>
        <v>#DIV/0!</v>
      </c>
    </row>
    <row r="25" spans="1:5" ht="15">
      <c r="A25" s="158" t="s">
        <v>93</v>
      </c>
      <c r="B25" s="354"/>
      <c r="C25" s="355"/>
      <c r="D25" s="352">
        <f t="shared" si="0"/>
        <v>0</v>
      </c>
      <c r="E25" s="171" t="e">
        <f t="shared" si="1"/>
        <v>#DIV/0!</v>
      </c>
    </row>
    <row r="26" spans="1:5" ht="15">
      <c r="A26" s="158" t="s">
        <v>94</v>
      </c>
      <c r="B26" s="354"/>
      <c r="C26" s="355"/>
      <c r="D26" s="352">
        <f t="shared" si="0"/>
        <v>0</v>
      </c>
      <c r="E26" s="171" t="e">
        <f t="shared" si="1"/>
        <v>#DIV/0!</v>
      </c>
    </row>
    <row r="27" spans="1:5" ht="15">
      <c r="A27" s="158" t="s">
        <v>95</v>
      </c>
      <c r="B27" s="354"/>
      <c r="C27" s="355"/>
      <c r="D27" s="352">
        <f t="shared" si="0"/>
        <v>0</v>
      </c>
      <c r="E27" s="171" t="e">
        <f t="shared" si="1"/>
        <v>#DIV/0!</v>
      </c>
    </row>
    <row r="28" spans="1:5" ht="15">
      <c r="A28" s="158" t="s">
        <v>96</v>
      </c>
      <c r="B28" s="354"/>
      <c r="C28" s="355"/>
      <c r="D28" s="352">
        <f t="shared" si="0"/>
        <v>0</v>
      </c>
      <c r="E28" s="171" t="e">
        <f t="shared" si="1"/>
        <v>#DIV/0!</v>
      </c>
    </row>
    <row r="29" spans="1:5" ht="15">
      <c r="A29" s="158" t="s">
        <v>97</v>
      </c>
      <c r="B29" s="354"/>
      <c r="C29" s="355"/>
      <c r="D29" s="352">
        <f t="shared" si="0"/>
        <v>0</v>
      </c>
      <c r="E29" s="171" t="e">
        <f t="shared" si="1"/>
        <v>#DIV/0!</v>
      </c>
    </row>
    <row r="30" spans="1:5" ht="15">
      <c r="A30" s="159" t="s">
        <v>98</v>
      </c>
      <c r="B30" s="356">
        <f>B31+B36</f>
        <v>0</v>
      </c>
      <c r="C30" s="356">
        <f>C31+C36</f>
        <v>0</v>
      </c>
      <c r="D30" s="356">
        <f t="shared" si="0"/>
        <v>0</v>
      </c>
      <c r="E30" s="156" t="e">
        <f t="shared" si="1"/>
        <v>#DIV/0!</v>
      </c>
    </row>
    <row r="31" spans="1:5" ht="15">
      <c r="A31" s="157" t="s">
        <v>99</v>
      </c>
      <c r="B31" s="352">
        <f>B32+B33+B34+B35</f>
        <v>0</v>
      </c>
      <c r="C31" s="352">
        <f>C32+C33+C34+C35</f>
        <v>0</v>
      </c>
      <c r="D31" s="352">
        <f t="shared" si="0"/>
        <v>0</v>
      </c>
      <c r="E31" s="171" t="e">
        <f t="shared" si="1"/>
        <v>#DIV/0!</v>
      </c>
    </row>
    <row r="32" spans="1:5" ht="15">
      <c r="A32" s="157" t="s">
        <v>100</v>
      </c>
      <c r="B32" s="354"/>
      <c r="C32" s="355"/>
      <c r="D32" s="352">
        <f t="shared" si="0"/>
        <v>0</v>
      </c>
      <c r="E32" s="171" t="e">
        <f t="shared" si="1"/>
        <v>#DIV/0!</v>
      </c>
    </row>
    <row r="33" spans="1:5" ht="15">
      <c r="A33" s="157" t="s">
        <v>101</v>
      </c>
      <c r="B33" s="354"/>
      <c r="C33" s="355"/>
      <c r="D33" s="352">
        <f t="shared" si="0"/>
        <v>0</v>
      </c>
      <c r="E33" s="171" t="e">
        <f t="shared" si="1"/>
        <v>#DIV/0!</v>
      </c>
    </row>
    <row r="34" spans="1:5" ht="15">
      <c r="A34" s="157" t="s">
        <v>102</v>
      </c>
      <c r="B34" s="354"/>
      <c r="C34" s="355"/>
      <c r="D34" s="352">
        <f t="shared" si="0"/>
        <v>0</v>
      </c>
      <c r="E34" s="171" t="e">
        <f t="shared" si="1"/>
        <v>#DIV/0!</v>
      </c>
    </row>
    <row r="35" spans="1:5" ht="15">
      <c r="A35" s="157" t="s">
        <v>103</v>
      </c>
      <c r="B35" s="354"/>
      <c r="C35" s="355"/>
      <c r="D35" s="352">
        <f t="shared" si="0"/>
        <v>0</v>
      </c>
      <c r="E35" s="171" t="e">
        <f t="shared" si="1"/>
        <v>#DIV/0!</v>
      </c>
    </row>
    <row r="36" spans="1:5" ht="15">
      <c r="A36" s="157" t="s">
        <v>104</v>
      </c>
      <c r="B36" s="353">
        <f>B37+B38+B39+B40</f>
        <v>0</v>
      </c>
      <c r="C36" s="353">
        <f>C37+C38+C39+C40</f>
        <v>0</v>
      </c>
      <c r="D36" s="352">
        <f t="shared" si="0"/>
        <v>0</v>
      </c>
      <c r="E36" s="171" t="e">
        <f t="shared" si="1"/>
        <v>#DIV/0!</v>
      </c>
    </row>
    <row r="37" spans="1:5" ht="15">
      <c r="A37" s="157" t="s">
        <v>105</v>
      </c>
      <c r="B37" s="354"/>
      <c r="C37" s="355"/>
      <c r="D37" s="352">
        <f t="shared" si="0"/>
        <v>0</v>
      </c>
      <c r="E37" s="171" t="e">
        <f t="shared" si="1"/>
        <v>#DIV/0!</v>
      </c>
    </row>
    <row r="38" spans="1:5" ht="15">
      <c r="A38" s="157" t="s">
        <v>106</v>
      </c>
      <c r="B38" s="354"/>
      <c r="C38" s="355"/>
      <c r="D38" s="352">
        <f t="shared" si="0"/>
        <v>0</v>
      </c>
      <c r="E38" s="171" t="e">
        <f t="shared" si="1"/>
        <v>#DIV/0!</v>
      </c>
    </row>
    <row r="39" spans="1:5" ht="15">
      <c r="A39" s="157" t="s">
        <v>107</v>
      </c>
      <c r="B39" s="354"/>
      <c r="C39" s="355"/>
      <c r="D39" s="352">
        <f t="shared" si="0"/>
        <v>0</v>
      </c>
      <c r="E39" s="171" t="e">
        <f t="shared" si="1"/>
        <v>#DIV/0!</v>
      </c>
    </row>
    <row r="40" spans="1:5" ht="15">
      <c r="A40" s="157" t="s">
        <v>108</v>
      </c>
      <c r="B40" s="354"/>
      <c r="C40" s="355"/>
      <c r="D40" s="352">
        <f t="shared" si="0"/>
        <v>0</v>
      </c>
      <c r="E40" s="171" t="e">
        <f t="shared" si="1"/>
        <v>#DIV/0!</v>
      </c>
    </row>
    <row r="41" spans="1:5" ht="15">
      <c r="A41" s="159" t="s">
        <v>109</v>
      </c>
      <c r="B41" s="356">
        <f>B42+B45+B48+B49+B50+B51+B52+B53</f>
        <v>0</v>
      </c>
      <c r="C41" s="356">
        <f>C42+C45+C48+C49+C50+C51+C52+C53</f>
        <v>0</v>
      </c>
      <c r="D41" s="356">
        <f t="shared" si="0"/>
        <v>0</v>
      </c>
      <c r="E41" s="156" t="e">
        <f t="shared" si="1"/>
        <v>#DIV/0!</v>
      </c>
    </row>
    <row r="42" spans="1:5" ht="15">
      <c r="A42" s="157" t="s">
        <v>110</v>
      </c>
      <c r="B42" s="353">
        <f>B43+B44</f>
        <v>0</v>
      </c>
      <c r="C42" s="353">
        <f>C43+C44</f>
        <v>0</v>
      </c>
      <c r="D42" s="352">
        <f t="shared" si="0"/>
        <v>0</v>
      </c>
      <c r="E42" s="171" t="e">
        <f t="shared" si="1"/>
        <v>#DIV/0!</v>
      </c>
    </row>
    <row r="43" spans="1:5" ht="15">
      <c r="A43" s="157" t="s">
        <v>111</v>
      </c>
      <c r="B43" s="354"/>
      <c r="C43" s="355"/>
      <c r="D43" s="352">
        <f t="shared" si="0"/>
        <v>0</v>
      </c>
      <c r="E43" s="171" t="e">
        <f t="shared" si="1"/>
        <v>#DIV/0!</v>
      </c>
    </row>
    <row r="44" spans="1:5" ht="15">
      <c r="A44" s="157" t="s">
        <v>112</v>
      </c>
      <c r="B44" s="354"/>
      <c r="C44" s="355"/>
      <c r="D44" s="352">
        <f t="shared" si="0"/>
        <v>0</v>
      </c>
      <c r="E44" s="171" t="e">
        <f t="shared" si="1"/>
        <v>#DIV/0!</v>
      </c>
    </row>
    <row r="45" spans="1:5" ht="15">
      <c r="A45" s="157" t="s">
        <v>113</v>
      </c>
      <c r="B45" s="353">
        <f>B46+B47</f>
        <v>0</v>
      </c>
      <c r="C45" s="353">
        <f>C46+C47</f>
        <v>0</v>
      </c>
      <c r="D45" s="352">
        <f t="shared" si="0"/>
        <v>0</v>
      </c>
      <c r="E45" s="171" t="e">
        <f t="shared" si="1"/>
        <v>#DIV/0!</v>
      </c>
    </row>
    <row r="46" spans="1:5" ht="15">
      <c r="A46" s="157" t="s">
        <v>114</v>
      </c>
      <c r="B46" s="354"/>
      <c r="C46" s="355"/>
      <c r="D46" s="352">
        <f t="shared" si="0"/>
        <v>0</v>
      </c>
      <c r="E46" s="171" t="e">
        <f t="shared" si="1"/>
        <v>#DIV/0!</v>
      </c>
    </row>
    <row r="47" spans="1:5" ht="15">
      <c r="A47" s="157" t="s">
        <v>115</v>
      </c>
      <c r="B47" s="354"/>
      <c r="C47" s="355"/>
      <c r="D47" s="352">
        <f t="shared" si="0"/>
        <v>0</v>
      </c>
      <c r="E47" s="171" t="e">
        <f t="shared" si="1"/>
        <v>#DIV/0!</v>
      </c>
    </row>
    <row r="48" spans="1:5" ht="15">
      <c r="A48" s="157" t="s">
        <v>116</v>
      </c>
      <c r="B48" s="354"/>
      <c r="C48" s="355"/>
      <c r="D48" s="352">
        <f t="shared" si="0"/>
        <v>0</v>
      </c>
      <c r="E48" s="171" t="e">
        <f t="shared" si="1"/>
        <v>#DIV/0!</v>
      </c>
    </row>
    <row r="49" spans="1:5" ht="15">
      <c r="A49" s="157" t="s">
        <v>117</v>
      </c>
      <c r="B49" s="354"/>
      <c r="C49" s="355"/>
      <c r="D49" s="352">
        <f t="shared" si="0"/>
        <v>0</v>
      </c>
      <c r="E49" s="171" t="e">
        <f t="shared" si="1"/>
        <v>#DIV/0!</v>
      </c>
    </row>
    <row r="50" spans="1:5" ht="15">
      <c r="A50" s="157" t="s">
        <v>118</v>
      </c>
      <c r="B50" s="354"/>
      <c r="C50" s="355"/>
      <c r="D50" s="352">
        <f t="shared" si="0"/>
        <v>0</v>
      </c>
      <c r="E50" s="171" t="e">
        <f t="shared" si="1"/>
        <v>#DIV/0!</v>
      </c>
    </row>
    <row r="51" spans="1:5" ht="15">
      <c r="A51" s="157" t="s">
        <v>119</v>
      </c>
      <c r="B51" s="354"/>
      <c r="C51" s="355"/>
      <c r="D51" s="352">
        <f t="shared" si="0"/>
        <v>0</v>
      </c>
      <c r="E51" s="171" t="e">
        <f t="shared" si="1"/>
        <v>#DIV/0!</v>
      </c>
    </row>
    <row r="52" spans="1:5" ht="15">
      <c r="A52" s="157" t="s">
        <v>120</v>
      </c>
      <c r="B52" s="354"/>
      <c r="C52" s="355"/>
      <c r="D52" s="352">
        <f t="shared" si="0"/>
        <v>0</v>
      </c>
      <c r="E52" s="171" t="e">
        <f t="shared" si="1"/>
        <v>#DIV/0!</v>
      </c>
    </row>
    <row r="53" spans="1:5" ht="15">
      <c r="A53" s="157" t="s">
        <v>121</v>
      </c>
      <c r="B53" s="353">
        <f>B54+B55</f>
        <v>0</v>
      </c>
      <c r="C53" s="353">
        <f>C54+C55</f>
        <v>0</v>
      </c>
      <c r="D53" s="352">
        <f t="shared" si="0"/>
        <v>0</v>
      </c>
      <c r="E53" s="171" t="e">
        <f t="shared" si="1"/>
        <v>#DIV/0!</v>
      </c>
    </row>
    <row r="54" spans="1:5" ht="15">
      <c r="A54" s="157" t="s">
        <v>122</v>
      </c>
      <c r="B54" s="354"/>
      <c r="C54" s="355"/>
      <c r="D54" s="352">
        <f t="shared" si="0"/>
        <v>0</v>
      </c>
      <c r="E54" s="171" t="e">
        <f t="shared" si="1"/>
        <v>#DIV/0!</v>
      </c>
    </row>
    <row r="55" spans="1:5" ht="15">
      <c r="A55" s="157" t="s">
        <v>123</v>
      </c>
      <c r="B55" s="354"/>
      <c r="C55" s="355"/>
      <c r="D55" s="352">
        <f t="shared" si="0"/>
        <v>0</v>
      </c>
      <c r="E55" s="171" t="e">
        <f t="shared" si="1"/>
        <v>#DIV/0!</v>
      </c>
    </row>
    <row r="56" spans="1:5" ht="15">
      <c r="A56" s="159" t="s">
        <v>124</v>
      </c>
      <c r="B56" s="356">
        <f>B57+B58+B59</f>
        <v>0</v>
      </c>
      <c r="C56" s="356">
        <f>C57+C58+C59</f>
        <v>0</v>
      </c>
      <c r="D56" s="356">
        <f t="shared" si="0"/>
        <v>0</v>
      </c>
      <c r="E56" s="156" t="e">
        <f t="shared" si="1"/>
        <v>#DIV/0!</v>
      </c>
    </row>
    <row r="57" spans="1:5" ht="15">
      <c r="A57" s="157" t="s">
        <v>125</v>
      </c>
      <c r="B57" s="354"/>
      <c r="C57" s="355"/>
      <c r="D57" s="352">
        <f t="shared" si="0"/>
        <v>0</v>
      </c>
      <c r="E57" s="171" t="e">
        <f t="shared" si="1"/>
        <v>#DIV/0!</v>
      </c>
    </row>
    <row r="58" spans="1:5" ht="15">
      <c r="A58" s="157" t="s">
        <v>126</v>
      </c>
      <c r="B58" s="354"/>
      <c r="C58" s="355"/>
      <c r="D58" s="352">
        <f t="shared" si="0"/>
        <v>0</v>
      </c>
      <c r="E58" s="171" t="e">
        <f t="shared" si="1"/>
        <v>#DIV/0!</v>
      </c>
    </row>
    <row r="59" spans="1:5" ht="15">
      <c r="A59" s="157" t="s">
        <v>127</v>
      </c>
      <c r="B59" s="354"/>
      <c r="C59" s="355"/>
      <c r="D59" s="352">
        <f t="shared" si="0"/>
        <v>0</v>
      </c>
      <c r="E59" s="171" t="e">
        <f t="shared" si="1"/>
        <v>#DIV/0!</v>
      </c>
    </row>
    <row r="60" spans="1:5" ht="15">
      <c r="A60" s="159" t="s">
        <v>128</v>
      </c>
      <c r="B60" s="356">
        <f>B61+B62+B63+B64+B65</f>
        <v>0</v>
      </c>
      <c r="C60" s="356">
        <f>C61+C62+C63+C64+C65</f>
        <v>0</v>
      </c>
      <c r="D60" s="356">
        <f t="shared" si="0"/>
        <v>0</v>
      </c>
      <c r="E60" s="156" t="e">
        <f t="shared" si="1"/>
        <v>#DIV/0!</v>
      </c>
    </row>
    <row r="61" spans="1:5" ht="15">
      <c r="A61" s="157" t="s">
        <v>129</v>
      </c>
      <c r="B61" s="354"/>
      <c r="C61" s="355"/>
      <c r="D61" s="352">
        <f t="shared" si="0"/>
        <v>0</v>
      </c>
      <c r="E61" s="171" t="e">
        <f t="shared" si="1"/>
        <v>#DIV/0!</v>
      </c>
    </row>
    <row r="62" spans="1:5" ht="15">
      <c r="A62" s="157" t="s">
        <v>130</v>
      </c>
      <c r="B62" s="354"/>
      <c r="C62" s="355"/>
      <c r="D62" s="352">
        <f t="shared" si="0"/>
        <v>0</v>
      </c>
      <c r="E62" s="171" t="e">
        <f t="shared" si="1"/>
        <v>#DIV/0!</v>
      </c>
    </row>
    <row r="63" spans="1:5" ht="15">
      <c r="A63" s="157" t="s">
        <v>131</v>
      </c>
      <c r="B63" s="354"/>
      <c r="C63" s="355"/>
      <c r="D63" s="352">
        <f t="shared" si="0"/>
        <v>0</v>
      </c>
      <c r="E63" s="171" t="e">
        <f t="shared" si="1"/>
        <v>#DIV/0!</v>
      </c>
    </row>
    <row r="64" spans="1:5" ht="15">
      <c r="A64" s="157" t="s">
        <v>132</v>
      </c>
      <c r="B64" s="354"/>
      <c r="C64" s="355"/>
      <c r="D64" s="352">
        <f t="shared" si="0"/>
        <v>0</v>
      </c>
      <c r="E64" s="171" t="e">
        <f t="shared" si="1"/>
        <v>#DIV/0!</v>
      </c>
    </row>
    <row r="65" spans="1:5" ht="15">
      <c r="A65" s="157" t="s">
        <v>133</v>
      </c>
      <c r="B65" s="354"/>
      <c r="C65" s="355"/>
      <c r="D65" s="352">
        <f t="shared" si="0"/>
        <v>0</v>
      </c>
      <c r="E65" s="171" t="e">
        <f t="shared" si="1"/>
        <v>#DIV/0!</v>
      </c>
    </row>
    <row r="66" spans="1:5" ht="15">
      <c r="A66" s="159" t="s">
        <v>134</v>
      </c>
      <c r="B66" s="356">
        <f>B67+B68</f>
        <v>0</v>
      </c>
      <c r="C66" s="356">
        <f>C67+C68</f>
        <v>0</v>
      </c>
      <c r="D66" s="356">
        <f t="shared" si="0"/>
        <v>0</v>
      </c>
      <c r="E66" s="156" t="e">
        <f t="shared" si="1"/>
        <v>#DIV/0!</v>
      </c>
    </row>
    <row r="67" spans="1:5" ht="15">
      <c r="A67" s="157" t="s">
        <v>135</v>
      </c>
      <c r="B67" s="354"/>
      <c r="C67" s="355"/>
      <c r="D67" s="352">
        <f t="shared" si="0"/>
        <v>0</v>
      </c>
      <c r="E67" s="171" t="e">
        <f t="shared" si="1"/>
        <v>#DIV/0!</v>
      </c>
    </row>
    <row r="68" spans="1:5" ht="15">
      <c r="A68" s="157" t="s">
        <v>136</v>
      </c>
      <c r="B68" s="354"/>
      <c r="C68" s="355"/>
      <c r="D68" s="352">
        <f t="shared" si="0"/>
        <v>0</v>
      </c>
      <c r="E68" s="171" t="e">
        <f t="shared" si="1"/>
        <v>#DIV/0!</v>
      </c>
    </row>
    <row r="69" spans="1:5" ht="15">
      <c r="A69" s="159" t="s">
        <v>137</v>
      </c>
      <c r="B69" s="356">
        <f>B70+B71+B72</f>
        <v>0</v>
      </c>
      <c r="C69" s="356">
        <f>C70+C71+C72</f>
        <v>0</v>
      </c>
      <c r="D69" s="356">
        <f t="shared" si="0"/>
        <v>0</v>
      </c>
      <c r="E69" s="156" t="e">
        <f t="shared" si="1"/>
        <v>#DIV/0!</v>
      </c>
    </row>
    <row r="70" spans="1:5" ht="15">
      <c r="A70" s="157" t="s">
        <v>138</v>
      </c>
      <c r="B70" s="354"/>
      <c r="C70" s="355"/>
      <c r="D70" s="352">
        <f t="shared" si="0"/>
        <v>0</v>
      </c>
      <c r="E70" s="171" t="e">
        <f t="shared" si="1"/>
        <v>#DIV/0!</v>
      </c>
    </row>
    <row r="71" spans="1:5" ht="15">
      <c r="A71" s="157" t="s">
        <v>139</v>
      </c>
      <c r="B71" s="354"/>
      <c r="C71" s="355"/>
      <c r="D71" s="352">
        <f t="shared" si="0"/>
        <v>0</v>
      </c>
      <c r="E71" s="171" t="e">
        <f t="shared" si="1"/>
        <v>#DIV/0!</v>
      </c>
    </row>
    <row r="72" spans="1:5" ht="15">
      <c r="A72" s="157" t="s">
        <v>140</v>
      </c>
      <c r="B72" s="354"/>
      <c r="C72" s="355"/>
      <c r="D72" s="352">
        <f t="shared" si="0"/>
        <v>0</v>
      </c>
      <c r="E72" s="171" t="e">
        <f t="shared" si="1"/>
        <v>#DIV/0!</v>
      </c>
    </row>
    <row r="73" spans="1:5" ht="15">
      <c r="A73" s="159" t="s">
        <v>141</v>
      </c>
      <c r="B73" s="356">
        <f>B74+B75+B76</f>
        <v>0</v>
      </c>
      <c r="C73" s="356">
        <f>C74+C75+C76</f>
        <v>0</v>
      </c>
      <c r="D73" s="356">
        <f t="shared" si="0"/>
        <v>0</v>
      </c>
      <c r="E73" s="156" t="e">
        <f t="shared" si="1"/>
        <v>#DIV/0!</v>
      </c>
    </row>
    <row r="74" spans="1:5" ht="15">
      <c r="A74" s="160" t="s">
        <v>142</v>
      </c>
      <c r="B74" s="354"/>
      <c r="C74" s="355"/>
      <c r="D74" s="352">
        <f t="shared" si="0"/>
        <v>0</v>
      </c>
      <c r="E74" s="171" t="e">
        <f t="shared" si="1"/>
        <v>#DIV/0!</v>
      </c>
    </row>
    <row r="75" spans="1:5" ht="15">
      <c r="A75" s="157" t="s">
        <v>143</v>
      </c>
      <c r="B75" s="354"/>
      <c r="C75" s="355"/>
      <c r="D75" s="352">
        <f t="shared" si="0"/>
        <v>0</v>
      </c>
      <c r="E75" s="171" t="e">
        <f t="shared" si="1"/>
        <v>#DIV/0!</v>
      </c>
    </row>
    <row r="76" spans="1:5" ht="15">
      <c r="A76" s="157" t="s">
        <v>144</v>
      </c>
      <c r="B76" s="354"/>
      <c r="C76" s="355"/>
      <c r="D76" s="352">
        <f t="shared" si="0"/>
        <v>0</v>
      </c>
      <c r="E76" s="171" t="e">
        <f t="shared" si="1"/>
        <v>#DIV/0!</v>
      </c>
    </row>
    <row r="77" spans="1:5" ht="15">
      <c r="A77" s="159" t="s">
        <v>145</v>
      </c>
      <c r="B77" s="357"/>
      <c r="C77" s="358"/>
      <c r="D77" s="361"/>
      <c r="E77" s="172"/>
    </row>
    <row r="78" spans="1:5" ht="15">
      <c r="A78" s="159" t="s">
        <v>147</v>
      </c>
      <c r="B78" s="357"/>
      <c r="C78" s="358"/>
      <c r="D78" s="361"/>
      <c r="E78" s="172"/>
    </row>
    <row r="79" spans="1:5" ht="15">
      <c r="A79" s="159" t="s">
        <v>148</v>
      </c>
      <c r="B79" s="357"/>
      <c r="C79" s="358"/>
      <c r="D79" s="361"/>
      <c r="E79" s="172"/>
    </row>
    <row r="80" spans="1:5" ht="15">
      <c r="A80" s="159" t="s">
        <v>149</v>
      </c>
      <c r="B80" s="357"/>
      <c r="C80" s="358"/>
      <c r="D80" s="361"/>
      <c r="E80" s="172"/>
    </row>
    <row r="81" spans="1:5" ht="15">
      <c r="A81" s="159" t="s">
        <v>150</v>
      </c>
      <c r="B81" s="357"/>
      <c r="C81" s="358"/>
      <c r="D81" s="361"/>
      <c r="E81" s="172"/>
    </row>
    <row r="82" spans="1:5" ht="15">
      <c r="A82" s="159" t="s">
        <v>151</v>
      </c>
      <c r="B82" s="357"/>
      <c r="C82" s="358"/>
      <c r="D82" s="361"/>
      <c r="E82" s="172"/>
    </row>
    <row r="83" spans="1:5" ht="15">
      <c r="A83" s="159" t="s">
        <v>152</v>
      </c>
      <c r="B83" s="357"/>
      <c r="C83" s="358"/>
      <c r="D83" s="361"/>
      <c r="E83" s="172"/>
    </row>
    <row r="84" spans="1:5" ht="15">
      <c r="A84" s="159" t="s">
        <v>153</v>
      </c>
      <c r="B84" s="357"/>
      <c r="C84" s="358"/>
      <c r="D84" s="361"/>
      <c r="E84" s="172"/>
    </row>
    <row r="85" spans="1:5" ht="15">
      <c r="A85" s="159" t="s">
        <v>154</v>
      </c>
      <c r="B85" s="357"/>
      <c r="C85" s="358"/>
      <c r="D85" s="361"/>
      <c r="E85" s="172"/>
    </row>
    <row r="86" spans="1:5" ht="15">
      <c r="A86" s="159" t="s">
        <v>155</v>
      </c>
      <c r="B86" s="357"/>
      <c r="C86" s="358"/>
      <c r="D86" s="361"/>
      <c r="E86" s="172"/>
    </row>
    <row r="87" spans="1:5" ht="15">
      <c r="A87" s="159" t="s">
        <v>156</v>
      </c>
      <c r="B87" s="357"/>
      <c r="C87" s="358"/>
      <c r="D87" s="361"/>
      <c r="E87" s="172"/>
    </row>
    <row r="88" spans="1:5" ht="15">
      <c r="A88" s="159" t="s">
        <v>157</v>
      </c>
      <c r="B88" s="357"/>
      <c r="C88" s="358"/>
      <c r="D88" s="361"/>
      <c r="E88" s="172"/>
    </row>
    <row r="89" spans="1:5" ht="15.75" thickBot="1">
      <c r="A89" s="161" t="s">
        <v>158</v>
      </c>
      <c r="B89" s="359"/>
      <c r="C89" s="360"/>
      <c r="D89" s="362"/>
      <c r="E89" s="173"/>
    </row>
    <row r="91" spans="1:5" ht="13.5" thickBot="1"/>
    <row r="92" spans="1:5" ht="15.75" thickBot="1">
      <c r="A92" s="8" t="s">
        <v>221</v>
      </c>
      <c r="C92" s="174" t="s">
        <v>12</v>
      </c>
      <c r="D92" s="175"/>
      <c r="E92" s="176"/>
    </row>
    <row r="93" spans="1:5" ht="15.75" thickBot="1">
      <c r="C93" s="174" t="s">
        <v>13</v>
      </c>
      <c r="D93" s="177"/>
      <c r="E93" s="178"/>
    </row>
  </sheetData>
  <mergeCells count="8">
    <mergeCell ref="A11:E11"/>
    <mergeCell ref="A12:E12"/>
    <mergeCell ref="A1:E1"/>
    <mergeCell ref="A2:E6"/>
    <mergeCell ref="A7:E7"/>
    <mergeCell ref="B8:E8"/>
    <mergeCell ref="B9:E9"/>
    <mergeCell ref="B10:E10"/>
  </mergeCells>
  <pageMargins left="0.70866141732283472" right="0.70866141732283472" top="0.78740157480314965" bottom="0.78740157480314965" header="0.31496062992125984" footer="0.31496062992125984"/>
  <pageSetup paperSize="9" scale="67" fitToHeight="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23"/>
  <sheetViews>
    <sheetView topLeftCell="B1" workbookViewId="0">
      <selection activeCell="O5" sqref="O5"/>
    </sheetView>
  </sheetViews>
  <sheetFormatPr defaultRowHeight="12.75"/>
  <cols>
    <col min="1" max="1" width="41.28515625" style="166" customWidth="1"/>
    <col min="2" max="2" width="5.7109375" style="166" customWidth="1"/>
    <col min="3" max="5" width="5.7109375" style="167" customWidth="1"/>
    <col min="6" max="6" width="5.140625" customWidth="1"/>
    <col min="7" max="13" width="5.7109375" customWidth="1"/>
  </cols>
  <sheetData>
    <row r="1" spans="1:16" ht="15">
      <c r="A1" s="573" t="s">
        <v>239</v>
      </c>
      <c r="B1" s="573"/>
      <c r="C1" s="573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337"/>
      <c r="O1" s="337"/>
      <c r="P1" s="179"/>
    </row>
    <row r="2" spans="1:16" ht="12.75" customHeight="1">
      <c r="A2" s="57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74"/>
      <c r="M2" s="574"/>
    </row>
    <row r="3" spans="1:16">
      <c r="A3" s="57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</row>
    <row r="4" spans="1:16">
      <c r="A4" s="574"/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</row>
    <row r="5" spans="1:16" ht="79.5" customHeight="1">
      <c r="A5" s="574"/>
      <c r="B5" s="574"/>
      <c r="C5" s="574"/>
      <c r="D5" s="574"/>
      <c r="E5" s="574"/>
      <c r="F5" s="574"/>
      <c r="G5" s="574"/>
      <c r="H5" s="574"/>
      <c r="I5" s="574"/>
      <c r="J5" s="574"/>
      <c r="K5" s="574"/>
      <c r="L5" s="574"/>
      <c r="M5" s="574"/>
    </row>
    <row r="6" spans="1:16" ht="135" hidden="1" customHeight="1">
      <c r="A6" s="574"/>
      <c r="B6" s="574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</row>
    <row r="7" spans="1:16" ht="19.5" thickBot="1">
      <c r="A7" s="530" t="s">
        <v>164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</row>
    <row r="8" spans="1:16" ht="15" thickBot="1">
      <c r="A8" s="168" t="s">
        <v>2</v>
      </c>
      <c r="B8" s="571"/>
      <c r="C8" s="572"/>
      <c r="D8" s="572"/>
      <c r="E8" s="572"/>
      <c r="F8" s="506"/>
      <c r="G8" s="506"/>
      <c r="H8" s="506"/>
      <c r="I8" s="506"/>
      <c r="J8" s="506"/>
      <c r="K8" s="506"/>
      <c r="L8" s="506"/>
      <c r="M8" s="507"/>
    </row>
    <row r="9" spans="1:16" ht="15" thickBot="1">
      <c r="A9" s="168" t="s">
        <v>3</v>
      </c>
      <c r="B9" s="571"/>
      <c r="C9" s="572"/>
      <c r="D9" s="572"/>
      <c r="E9" s="572"/>
      <c r="F9" s="506"/>
      <c r="G9" s="506"/>
      <c r="H9" s="506"/>
      <c r="I9" s="506"/>
      <c r="J9" s="506"/>
      <c r="K9" s="506"/>
      <c r="L9" s="506"/>
      <c r="M9" s="507"/>
    </row>
    <row r="10" spans="1:16" ht="15" thickBot="1">
      <c r="A10" s="168" t="s">
        <v>72</v>
      </c>
      <c r="B10" s="571"/>
      <c r="C10" s="572"/>
      <c r="D10" s="572"/>
      <c r="E10" s="572"/>
      <c r="F10" s="506"/>
      <c r="G10" s="506"/>
      <c r="H10" s="506"/>
      <c r="I10" s="506"/>
      <c r="J10" s="506"/>
      <c r="K10" s="506"/>
      <c r="L10" s="506"/>
      <c r="M10" s="507"/>
    </row>
    <row r="11" spans="1:16" ht="15" thickBot="1">
      <c r="A11" s="180"/>
      <c r="B11" s="558"/>
      <c r="C11" s="559"/>
      <c r="D11" s="559"/>
      <c r="E11" s="559"/>
      <c r="F11" s="560"/>
      <c r="G11" s="560"/>
      <c r="H11" s="560"/>
      <c r="I11" s="560"/>
      <c r="J11" s="560"/>
      <c r="K11" s="560"/>
      <c r="L11" s="560"/>
      <c r="M11" s="561"/>
    </row>
    <row r="12" spans="1:16" ht="15" thickBot="1">
      <c r="A12" s="562" t="s">
        <v>165</v>
      </c>
      <c r="B12" s="563"/>
      <c r="C12" s="563"/>
      <c r="D12" s="563"/>
      <c r="E12" s="563"/>
      <c r="F12" s="564"/>
      <c r="G12" s="564"/>
      <c r="H12" s="564"/>
      <c r="I12" s="564"/>
      <c r="J12" s="564"/>
      <c r="K12" s="564"/>
      <c r="L12" s="564"/>
      <c r="M12" s="564"/>
    </row>
    <row r="13" spans="1:16" ht="19.5" thickBot="1">
      <c r="A13" s="565" t="s">
        <v>73</v>
      </c>
      <c r="B13" s="566"/>
      <c r="C13" s="566"/>
      <c r="D13" s="566"/>
      <c r="E13" s="566"/>
      <c r="F13" s="567"/>
      <c r="G13" s="567"/>
      <c r="H13" s="567"/>
      <c r="I13" s="567"/>
      <c r="J13" s="567"/>
      <c r="K13" s="567"/>
      <c r="L13" s="567"/>
      <c r="M13" s="568"/>
    </row>
    <row r="14" spans="1:16" ht="15">
      <c r="A14" s="181" t="s">
        <v>166</v>
      </c>
      <c r="B14" s="182" t="s">
        <v>167</v>
      </c>
      <c r="C14" s="183" t="s">
        <v>168</v>
      </c>
      <c r="D14" s="183" t="s">
        <v>169</v>
      </c>
      <c r="E14" s="183" t="s">
        <v>170</v>
      </c>
      <c r="F14" s="183" t="s">
        <v>171</v>
      </c>
      <c r="G14" s="183" t="s">
        <v>172</v>
      </c>
      <c r="H14" s="183" t="s">
        <v>173</v>
      </c>
      <c r="I14" s="183" t="s">
        <v>174</v>
      </c>
      <c r="J14" s="183" t="s">
        <v>175</v>
      </c>
      <c r="K14" s="183" t="s">
        <v>176</v>
      </c>
      <c r="L14" s="183" t="s">
        <v>177</v>
      </c>
      <c r="M14" s="184" t="s">
        <v>178</v>
      </c>
      <c r="N14" s="5"/>
    </row>
    <row r="15" spans="1:16" ht="15">
      <c r="A15" s="185" t="s">
        <v>179</v>
      </c>
      <c r="B15" s="186"/>
      <c r="C15" s="187"/>
      <c r="D15" s="187"/>
      <c r="E15" s="188"/>
      <c r="F15" s="189"/>
      <c r="G15" s="189"/>
      <c r="H15" s="189"/>
      <c r="I15" s="189"/>
      <c r="J15" s="189"/>
      <c r="K15" s="189"/>
      <c r="L15" s="189"/>
      <c r="M15" s="190"/>
      <c r="N15" s="5"/>
    </row>
    <row r="16" spans="1:16" ht="15">
      <c r="A16" s="185" t="s">
        <v>180</v>
      </c>
      <c r="B16" s="186"/>
      <c r="C16" s="187"/>
      <c r="D16" s="187"/>
      <c r="E16" s="188"/>
      <c r="F16" s="189"/>
      <c r="G16" s="189"/>
      <c r="H16" s="189"/>
      <c r="I16" s="189"/>
      <c r="J16" s="189"/>
      <c r="K16" s="189"/>
      <c r="L16" s="189"/>
      <c r="M16" s="190"/>
      <c r="N16" s="5"/>
    </row>
    <row r="17" spans="1:14" ht="15">
      <c r="A17" s="185" t="s">
        <v>181</v>
      </c>
      <c r="B17" s="186"/>
      <c r="C17" s="187"/>
      <c r="D17" s="187"/>
      <c r="E17" s="188"/>
      <c r="F17" s="189"/>
      <c r="G17" s="189"/>
      <c r="H17" s="189"/>
      <c r="I17" s="189"/>
      <c r="J17" s="189"/>
      <c r="K17" s="189"/>
      <c r="L17" s="189"/>
      <c r="M17" s="190"/>
      <c r="N17" s="5"/>
    </row>
    <row r="18" spans="1:14" ht="15">
      <c r="A18" s="185" t="s">
        <v>182</v>
      </c>
      <c r="B18" s="186"/>
      <c r="C18" s="187"/>
      <c r="D18" s="187"/>
      <c r="E18" s="188"/>
      <c r="F18" s="189"/>
      <c r="G18" s="189"/>
      <c r="H18" s="189"/>
      <c r="I18" s="189"/>
      <c r="J18" s="189"/>
      <c r="K18" s="189"/>
      <c r="L18" s="189"/>
      <c r="M18" s="190"/>
      <c r="N18" s="5"/>
    </row>
    <row r="19" spans="1:14" ht="15">
      <c r="A19" s="185" t="s">
        <v>183</v>
      </c>
      <c r="B19" s="186"/>
      <c r="C19" s="187"/>
      <c r="D19" s="187"/>
      <c r="E19" s="188"/>
      <c r="F19" s="189"/>
      <c r="G19" s="189"/>
      <c r="H19" s="189"/>
      <c r="I19" s="189"/>
      <c r="J19" s="189"/>
      <c r="K19" s="189"/>
      <c r="L19" s="189"/>
      <c r="M19" s="190"/>
      <c r="N19" s="5"/>
    </row>
    <row r="20" spans="1:14" ht="15">
      <c r="A20" s="185" t="s">
        <v>183</v>
      </c>
      <c r="B20" s="186"/>
      <c r="C20" s="187"/>
      <c r="D20" s="187"/>
      <c r="E20" s="188"/>
      <c r="F20" s="189"/>
      <c r="G20" s="189"/>
      <c r="H20" s="189"/>
      <c r="I20" s="189"/>
      <c r="J20" s="189"/>
      <c r="K20" s="189"/>
      <c r="L20" s="189"/>
      <c r="M20" s="190"/>
      <c r="N20" s="5"/>
    </row>
    <row r="21" spans="1:14" ht="15">
      <c r="A21" s="185" t="s">
        <v>183</v>
      </c>
      <c r="B21" s="186"/>
      <c r="C21" s="187"/>
      <c r="D21" s="187"/>
      <c r="E21" s="188"/>
      <c r="F21" s="189"/>
      <c r="G21" s="189"/>
      <c r="H21" s="189"/>
      <c r="I21" s="189"/>
      <c r="J21" s="189"/>
      <c r="K21" s="189"/>
      <c r="L21" s="189"/>
      <c r="M21" s="190"/>
      <c r="N21" s="5"/>
    </row>
    <row r="22" spans="1:14" ht="15">
      <c r="A22" s="185" t="s">
        <v>183</v>
      </c>
      <c r="B22" s="186"/>
      <c r="C22" s="187"/>
      <c r="D22" s="187"/>
      <c r="E22" s="188"/>
      <c r="F22" s="189"/>
      <c r="G22" s="189"/>
      <c r="H22" s="189"/>
      <c r="I22" s="189"/>
      <c r="J22" s="189"/>
      <c r="K22" s="189"/>
      <c r="L22" s="189"/>
      <c r="M22" s="190"/>
      <c r="N22" s="5"/>
    </row>
    <row r="23" spans="1:14" ht="15">
      <c r="A23" s="185" t="s">
        <v>183</v>
      </c>
      <c r="B23" s="186"/>
      <c r="C23" s="187"/>
      <c r="D23" s="187"/>
      <c r="E23" s="188"/>
      <c r="F23" s="189"/>
      <c r="G23" s="189"/>
      <c r="H23" s="189"/>
      <c r="I23" s="189"/>
      <c r="J23" s="189"/>
      <c r="K23" s="189"/>
      <c r="L23" s="189"/>
      <c r="M23" s="190"/>
      <c r="N23" s="5"/>
    </row>
    <row r="24" spans="1:14" ht="15.75" thickBot="1">
      <c r="A24" s="191" t="s">
        <v>183</v>
      </c>
      <c r="B24" s="192"/>
      <c r="C24" s="193"/>
      <c r="D24" s="193"/>
      <c r="E24" s="194"/>
      <c r="F24" s="195"/>
      <c r="G24" s="195"/>
      <c r="H24" s="195"/>
      <c r="I24" s="195"/>
      <c r="J24" s="195"/>
      <c r="K24" s="195"/>
      <c r="L24" s="195"/>
      <c r="M24" s="196"/>
      <c r="N24" s="5"/>
    </row>
    <row r="25" spans="1:14" ht="15">
      <c r="A25" s="331"/>
      <c r="B25" s="332"/>
      <c r="C25" s="332"/>
      <c r="D25" s="332"/>
      <c r="E25" s="333"/>
      <c r="F25" s="334"/>
      <c r="G25" s="334"/>
      <c r="H25" s="334"/>
      <c r="I25" s="334"/>
      <c r="J25" s="334"/>
      <c r="K25" s="334"/>
      <c r="L25" s="334"/>
      <c r="M25" s="334"/>
      <c r="N25" s="5"/>
    </row>
    <row r="26" spans="1:14" ht="15">
      <c r="A26" s="331"/>
      <c r="B26" s="332"/>
      <c r="C26" s="332"/>
      <c r="D26" s="332"/>
      <c r="E26" s="333"/>
      <c r="F26" s="334"/>
      <c r="G26" s="334"/>
      <c r="H26" s="334"/>
      <c r="I26" s="334"/>
      <c r="J26" s="334"/>
      <c r="K26" s="334"/>
      <c r="L26" s="334"/>
      <c r="M26" s="334"/>
      <c r="N26" s="5"/>
    </row>
    <row r="27" spans="1:14" ht="15">
      <c r="A27" s="331"/>
      <c r="B27" s="332"/>
      <c r="C27" s="332"/>
      <c r="D27" s="332"/>
      <c r="E27" s="333"/>
      <c r="F27" s="334"/>
      <c r="G27" s="334"/>
      <c r="H27" s="334"/>
      <c r="I27" s="334"/>
      <c r="J27" s="334"/>
      <c r="K27" s="334"/>
      <c r="L27" s="334"/>
      <c r="M27" s="334"/>
      <c r="N27" s="5"/>
    </row>
    <row r="28" spans="1:14" ht="15">
      <c r="A28" s="331"/>
      <c r="B28" s="332"/>
      <c r="C28" s="332"/>
      <c r="D28" s="332"/>
      <c r="E28" s="333"/>
      <c r="F28" s="334"/>
      <c r="G28" s="334"/>
      <c r="H28" s="334"/>
      <c r="I28" s="334"/>
      <c r="J28" s="334"/>
      <c r="K28" s="334"/>
      <c r="L28" s="334"/>
      <c r="M28" s="334"/>
      <c r="N28" s="5"/>
    </row>
    <row r="29" spans="1:14" ht="15">
      <c r="A29" s="331"/>
      <c r="B29" s="332"/>
      <c r="C29" s="332"/>
      <c r="D29" s="332"/>
      <c r="E29" s="333"/>
      <c r="F29" s="334"/>
      <c r="G29" s="334"/>
      <c r="H29" s="334"/>
      <c r="I29" s="334"/>
      <c r="J29" s="334"/>
      <c r="K29" s="334"/>
      <c r="L29" s="334"/>
      <c r="M29" s="334"/>
      <c r="N29" s="5"/>
    </row>
    <row r="30" spans="1:14" ht="15">
      <c r="A30" s="331"/>
      <c r="B30" s="332"/>
      <c r="C30" s="332"/>
      <c r="D30" s="332"/>
      <c r="E30" s="333"/>
      <c r="F30" s="334"/>
      <c r="G30" s="334"/>
      <c r="H30" s="334"/>
      <c r="I30" s="334"/>
      <c r="J30" s="334"/>
      <c r="K30" s="334"/>
      <c r="L30" s="334"/>
      <c r="M30" s="334"/>
      <c r="N30" s="5"/>
    </row>
    <row r="31" spans="1:14" ht="15">
      <c r="A31" s="331"/>
      <c r="B31" s="332"/>
      <c r="C31" s="332"/>
      <c r="D31" s="332"/>
      <c r="E31" s="333"/>
      <c r="F31" s="334"/>
      <c r="G31" s="334"/>
      <c r="H31" s="334"/>
      <c r="I31" s="334"/>
      <c r="J31" s="334"/>
      <c r="K31" s="334"/>
      <c r="L31" s="334"/>
      <c r="M31" s="334"/>
      <c r="N31" s="5"/>
    </row>
    <row r="32" spans="1:14" ht="15">
      <c r="A32" s="331"/>
      <c r="B32" s="332"/>
      <c r="C32" s="332"/>
      <c r="D32" s="332"/>
      <c r="E32" s="333"/>
      <c r="F32" s="334"/>
      <c r="G32" s="334"/>
      <c r="H32" s="334"/>
      <c r="I32" s="334"/>
      <c r="J32" s="334"/>
      <c r="K32" s="334"/>
      <c r="L32" s="334"/>
      <c r="M32" s="334"/>
      <c r="N32" s="5"/>
    </row>
    <row r="33" spans="1:14" ht="15">
      <c r="A33" s="331"/>
      <c r="B33" s="332"/>
      <c r="C33" s="332"/>
      <c r="D33" s="332"/>
      <c r="E33" s="333"/>
      <c r="F33" s="334"/>
      <c r="G33" s="334"/>
      <c r="H33" s="334"/>
      <c r="I33" s="334"/>
      <c r="J33" s="334"/>
      <c r="K33" s="334"/>
      <c r="L33" s="334"/>
      <c r="M33" s="334"/>
      <c r="N33" s="5"/>
    </row>
    <row r="34" spans="1:14" ht="15">
      <c r="A34" s="331"/>
      <c r="B34" s="332"/>
      <c r="C34" s="332"/>
      <c r="D34" s="332"/>
      <c r="E34" s="333"/>
      <c r="F34" s="334"/>
      <c r="G34" s="334"/>
      <c r="H34" s="334"/>
      <c r="I34" s="334"/>
      <c r="J34" s="334"/>
      <c r="K34" s="334"/>
      <c r="L34" s="334"/>
      <c r="M34" s="334"/>
      <c r="N34" s="5"/>
    </row>
    <row r="35" spans="1:14" ht="15.75" thickBot="1">
      <c r="A35" s="8"/>
      <c r="B35" s="8"/>
      <c r="C35" s="163"/>
      <c r="D35" s="163"/>
      <c r="E35" s="163"/>
      <c r="F35" s="5"/>
      <c r="G35" s="5"/>
      <c r="H35" s="5"/>
      <c r="I35" s="5"/>
      <c r="J35" s="5"/>
      <c r="K35" s="5"/>
      <c r="L35" s="5"/>
      <c r="M35" s="5"/>
      <c r="N35" s="5"/>
    </row>
    <row r="36" spans="1:14" ht="15.75" thickBot="1">
      <c r="A36" s="152" t="s">
        <v>229</v>
      </c>
      <c r="B36" s="197" t="s">
        <v>167</v>
      </c>
      <c r="C36" s="198" t="s">
        <v>168</v>
      </c>
      <c r="D36" s="198" t="s">
        <v>169</v>
      </c>
      <c r="E36" s="198" t="s">
        <v>170</v>
      </c>
      <c r="F36" s="198" t="s">
        <v>171</v>
      </c>
      <c r="G36" s="198" t="s">
        <v>172</v>
      </c>
      <c r="H36" s="198" t="s">
        <v>173</v>
      </c>
      <c r="I36" s="198" t="s">
        <v>174</v>
      </c>
      <c r="J36" s="198" t="s">
        <v>175</v>
      </c>
      <c r="K36" s="198" t="s">
        <v>176</v>
      </c>
      <c r="L36" s="198" t="s">
        <v>177</v>
      </c>
      <c r="M36" s="199" t="s">
        <v>178</v>
      </c>
      <c r="N36" s="5"/>
    </row>
    <row r="37" spans="1:14" ht="15">
      <c r="A37" s="200" t="s">
        <v>179</v>
      </c>
      <c r="B37" s="201"/>
      <c r="C37" s="202"/>
      <c r="D37" s="202"/>
      <c r="E37" s="203"/>
      <c r="F37" s="204"/>
      <c r="G37" s="204"/>
      <c r="H37" s="204"/>
      <c r="I37" s="204"/>
      <c r="J37" s="204"/>
      <c r="K37" s="204"/>
      <c r="L37" s="204"/>
      <c r="M37" s="205"/>
      <c r="N37" s="5"/>
    </row>
    <row r="38" spans="1:14" ht="15">
      <c r="A38" s="206" t="s">
        <v>180</v>
      </c>
      <c r="B38" s="207"/>
      <c r="C38" s="187"/>
      <c r="D38" s="187"/>
      <c r="E38" s="188"/>
      <c r="F38" s="189"/>
      <c r="G38" s="189"/>
      <c r="H38" s="189"/>
      <c r="I38" s="189"/>
      <c r="J38" s="189"/>
      <c r="K38" s="189"/>
      <c r="L38" s="189"/>
      <c r="M38" s="190"/>
      <c r="N38" s="5"/>
    </row>
    <row r="39" spans="1:14" ht="15">
      <c r="A39" s="206" t="s">
        <v>181</v>
      </c>
      <c r="B39" s="207"/>
      <c r="C39" s="187"/>
      <c r="D39" s="187"/>
      <c r="E39" s="188"/>
      <c r="F39" s="189"/>
      <c r="G39" s="189"/>
      <c r="H39" s="189"/>
      <c r="I39" s="189"/>
      <c r="J39" s="189"/>
      <c r="K39" s="189"/>
      <c r="L39" s="189"/>
      <c r="M39" s="190"/>
      <c r="N39" s="5"/>
    </row>
    <row r="40" spans="1:14" ht="15">
      <c r="A40" s="206" t="s">
        <v>182</v>
      </c>
      <c r="B40" s="207"/>
      <c r="C40" s="187"/>
      <c r="D40" s="187"/>
      <c r="E40" s="188"/>
      <c r="F40" s="189"/>
      <c r="G40" s="189"/>
      <c r="H40" s="189"/>
      <c r="I40" s="189"/>
      <c r="J40" s="189"/>
      <c r="K40" s="189"/>
      <c r="L40" s="189"/>
      <c r="M40" s="190"/>
      <c r="N40" s="5"/>
    </row>
    <row r="41" spans="1:14" ht="15">
      <c r="A41" s="206" t="s">
        <v>183</v>
      </c>
      <c r="B41" s="207"/>
      <c r="C41" s="187"/>
      <c r="D41" s="187"/>
      <c r="E41" s="188"/>
      <c r="F41" s="189"/>
      <c r="G41" s="189"/>
      <c r="H41" s="189"/>
      <c r="I41" s="189"/>
      <c r="J41" s="189"/>
      <c r="K41" s="189"/>
      <c r="L41" s="189"/>
      <c r="M41" s="190"/>
      <c r="N41" s="5"/>
    </row>
    <row r="42" spans="1:14" ht="15">
      <c r="A42" s="206" t="s">
        <v>183</v>
      </c>
      <c r="B42" s="207"/>
      <c r="C42" s="187"/>
      <c r="D42" s="187"/>
      <c r="E42" s="188"/>
      <c r="F42" s="189"/>
      <c r="G42" s="189"/>
      <c r="H42" s="189"/>
      <c r="I42" s="189"/>
      <c r="J42" s="189"/>
      <c r="K42" s="189"/>
      <c r="L42" s="189"/>
      <c r="M42" s="190"/>
      <c r="N42" s="5"/>
    </row>
    <row r="43" spans="1:14" ht="15">
      <c r="A43" s="206" t="s">
        <v>183</v>
      </c>
      <c r="B43" s="207"/>
      <c r="C43" s="187"/>
      <c r="D43" s="187"/>
      <c r="E43" s="188"/>
      <c r="F43" s="189"/>
      <c r="G43" s="189"/>
      <c r="H43" s="189"/>
      <c r="I43" s="189"/>
      <c r="J43" s="189"/>
      <c r="K43" s="189"/>
      <c r="L43" s="189"/>
      <c r="M43" s="190"/>
      <c r="N43" s="5"/>
    </row>
    <row r="44" spans="1:14" ht="15">
      <c r="A44" s="206" t="s">
        <v>183</v>
      </c>
      <c r="B44" s="207"/>
      <c r="C44" s="187"/>
      <c r="D44" s="187"/>
      <c r="E44" s="188"/>
      <c r="F44" s="189"/>
      <c r="G44" s="189"/>
      <c r="H44" s="189"/>
      <c r="I44" s="189"/>
      <c r="J44" s="189"/>
      <c r="K44" s="189"/>
      <c r="L44" s="189"/>
      <c r="M44" s="190"/>
      <c r="N44" s="5"/>
    </row>
    <row r="45" spans="1:14" ht="15">
      <c r="A45" s="206" t="s">
        <v>183</v>
      </c>
      <c r="B45" s="207"/>
      <c r="C45" s="187"/>
      <c r="D45" s="187"/>
      <c r="E45" s="188"/>
      <c r="F45" s="189"/>
      <c r="G45" s="189"/>
      <c r="H45" s="189"/>
      <c r="I45" s="189"/>
      <c r="J45" s="189"/>
      <c r="K45" s="189"/>
      <c r="L45" s="189"/>
      <c r="M45" s="190"/>
      <c r="N45" s="5"/>
    </row>
    <row r="46" spans="1:14" ht="15.75" thickBot="1">
      <c r="A46" s="208" t="s">
        <v>183</v>
      </c>
      <c r="B46" s="209"/>
      <c r="C46" s="193"/>
      <c r="D46" s="193"/>
      <c r="E46" s="194"/>
      <c r="F46" s="195"/>
      <c r="G46" s="195"/>
      <c r="H46" s="195"/>
      <c r="I46" s="195"/>
      <c r="J46" s="195"/>
      <c r="K46" s="195"/>
      <c r="L46" s="195"/>
      <c r="M46" s="196"/>
      <c r="N46" s="5"/>
    </row>
    <row r="47" spans="1:14" ht="15">
      <c r="A47" s="8"/>
      <c r="B47" s="8"/>
      <c r="C47" s="163"/>
      <c r="D47" s="163"/>
      <c r="E47" s="163"/>
      <c r="F47" s="5"/>
      <c r="G47" s="5"/>
      <c r="H47" s="5"/>
      <c r="I47" s="5"/>
      <c r="J47" s="5"/>
      <c r="K47" s="5"/>
      <c r="L47" s="5"/>
      <c r="M47" s="5"/>
      <c r="N47" s="5"/>
    </row>
    <row r="48" spans="1:14" ht="15">
      <c r="A48" s="210"/>
      <c r="B48" s="8"/>
      <c r="C48" s="163"/>
      <c r="D48" s="163"/>
      <c r="E48" s="163"/>
      <c r="F48" s="5"/>
      <c r="G48" s="5"/>
      <c r="H48" s="5"/>
      <c r="I48" s="5"/>
      <c r="J48" s="5"/>
      <c r="K48" s="5"/>
      <c r="L48" s="5"/>
      <c r="M48" s="5"/>
      <c r="N48" s="5"/>
    </row>
    <row r="49" spans="1:14" ht="15">
      <c r="A49" s="8"/>
      <c r="B49" s="8"/>
      <c r="C49" s="163"/>
      <c r="D49" s="163"/>
      <c r="E49" s="163"/>
      <c r="F49" s="335"/>
      <c r="G49" s="335"/>
      <c r="H49" s="335"/>
      <c r="I49" s="335"/>
      <c r="J49" s="335"/>
      <c r="K49" s="335"/>
      <c r="L49" s="335"/>
      <c r="M49" s="335"/>
      <c r="N49" s="5"/>
    </row>
    <row r="50" spans="1:14" ht="16.5" customHeight="1">
      <c r="A50" s="216"/>
      <c r="B50" s="211"/>
      <c r="C50" s="212"/>
      <c r="D50" s="213"/>
      <c r="E50" s="213"/>
      <c r="F50" s="569"/>
      <c r="G50" s="569"/>
      <c r="H50" s="569"/>
      <c r="I50" s="215"/>
      <c r="J50" s="570"/>
      <c r="K50" s="570"/>
      <c r="L50" s="570"/>
      <c r="M50" s="570"/>
      <c r="N50" s="5"/>
    </row>
    <row r="51" spans="1:14" ht="15.75" customHeight="1">
      <c r="A51" s="216"/>
      <c r="B51" s="211"/>
      <c r="C51" s="212"/>
      <c r="D51" s="213"/>
      <c r="E51" s="213"/>
      <c r="F51" s="569"/>
      <c r="G51" s="569"/>
      <c r="H51" s="569"/>
      <c r="I51" s="569"/>
      <c r="J51" s="570"/>
      <c r="K51" s="570"/>
      <c r="L51" s="570"/>
      <c r="M51" s="570"/>
      <c r="N51" s="5"/>
    </row>
    <row r="52" spans="1:14" ht="15">
      <c r="A52" s="8"/>
      <c r="B52" s="8"/>
      <c r="C52" s="163"/>
      <c r="D52" s="163"/>
      <c r="E52" s="163"/>
      <c r="F52" s="335"/>
      <c r="G52" s="335"/>
      <c r="H52" s="335"/>
      <c r="I52" s="335"/>
      <c r="J52" s="335"/>
      <c r="K52" s="335"/>
      <c r="L52" s="335"/>
      <c r="M52" s="335"/>
      <c r="N52" s="5"/>
    </row>
    <row r="53" spans="1:14" ht="15">
      <c r="A53" s="8"/>
      <c r="B53" s="8"/>
      <c r="C53" s="163"/>
      <c r="D53" s="163"/>
      <c r="E53" s="163"/>
      <c r="F53" s="5"/>
      <c r="G53" s="5"/>
      <c r="H53" s="5"/>
      <c r="I53" s="5"/>
      <c r="J53" s="5"/>
      <c r="K53" s="5"/>
      <c r="L53" s="5"/>
      <c r="M53" s="5"/>
      <c r="N53" s="5"/>
    </row>
    <row r="70" spans="1:13" ht="13.5" thickBot="1"/>
    <row r="71" spans="1:13" ht="15" thickBot="1">
      <c r="A71" s="152" t="s">
        <v>230</v>
      </c>
      <c r="B71" s="197" t="s">
        <v>167</v>
      </c>
      <c r="C71" s="198" t="s">
        <v>168</v>
      </c>
      <c r="D71" s="198" t="s">
        <v>169</v>
      </c>
      <c r="E71" s="198" t="s">
        <v>170</v>
      </c>
      <c r="F71" s="198" t="s">
        <v>171</v>
      </c>
      <c r="G71" s="198" t="s">
        <v>172</v>
      </c>
      <c r="H71" s="198" t="s">
        <v>173</v>
      </c>
      <c r="I71" s="198" t="s">
        <v>174</v>
      </c>
      <c r="J71" s="198" t="s">
        <v>175</v>
      </c>
      <c r="K71" s="198" t="s">
        <v>176</v>
      </c>
      <c r="L71" s="198" t="s">
        <v>177</v>
      </c>
      <c r="M71" s="199" t="s">
        <v>178</v>
      </c>
    </row>
    <row r="72" spans="1:13" ht="15">
      <c r="A72" s="200" t="s">
        <v>179</v>
      </c>
      <c r="B72" s="201"/>
      <c r="C72" s="202"/>
      <c r="D72" s="202"/>
      <c r="E72" s="203"/>
      <c r="F72" s="204"/>
      <c r="G72" s="204"/>
      <c r="H72" s="204"/>
      <c r="I72" s="204"/>
      <c r="J72" s="204"/>
      <c r="K72" s="204"/>
      <c r="L72" s="204"/>
      <c r="M72" s="205"/>
    </row>
    <row r="73" spans="1:13" ht="15">
      <c r="A73" s="206" t="s">
        <v>180</v>
      </c>
      <c r="B73" s="207"/>
      <c r="C73" s="187"/>
      <c r="D73" s="187"/>
      <c r="E73" s="188"/>
      <c r="F73" s="189"/>
      <c r="G73" s="189"/>
      <c r="H73" s="189"/>
      <c r="I73" s="189"/>
      <c r="J73" s="189"/>
      <c r="K73" s="189"/>
      <c r="L73" s="189"/>
      <c r="M73" s="190"/>
    </row>
    <row r="74" spans="1:13" ht="15">
      <c r="A74" s="206" t="s">
        <v>181</v>
      </c>
      <c r="B74" s="207"/>
      <c r="C74" s="187"/>
      <c r="D74" s="187"/>
      <c r="E74" s="188"/>
      <c r="F74" s="189"/>
      <c r="G74" s="189"/>
      <c r="H74" s="189"/>
      <c r="I74" s="189"/>
      <c r="J74" s="189"/>
      <c r="K74" s="189"/>
      <c r="L74" s="189"/>
      <c r="M74" s="190"/>
    </row>
    <row r="75" spans="1:13" ht="15">
      <c r="A75" s="206" t="s">
        <v>182</v>
      </c>
      <c r="B75" s="207"/>
      <c r="C75" s="187"/>
      <c r="D75" s="187"/>
      <c r="E75" s="188"/>
      <c r="F75" s="189"/>
      <c r="G75" s="189"/>
      <c r="H75" s="189"/>
      <c r="I75" s="189"/>
      <c r="J75" s="189"/>
      <c r="K75" s="189"/>
      <c r="L75" s="189"/>
      <c r="M75" s="190"/>
    </row>
    <row r="76" spans="1:13" ht="15">
      <c r="A76" s="206" t="s">
        <v>183</v>
      </c>
      <c r="B76" s="207"/>
      <c r="C76" s="187"/>
      <c r="D76" s="187"/>
      <c r="E76" s="188"/>
      <c r="F76" s="189"/>
      <c r="G76" s="189"/>
      <c r="H76" s="189"/>
      <c r="I76" s="189"/>
      <c r="J76" s="189"/>
      <c r="K76" s="189"/>
      <c r="L76" s="189"/>
      <c r="M76" s="190"/>
    </row>
    <row r="77" spans="1:13" ht="15">
      <c r="A77" s="206" t="s">
        <v>183</v>
      </c>
      <c r="B77" s="207"/>
      <c r="C77" s="187"/>
      <c r="D77" s="187"/>
      <c r="E77" s="188"/>
      <c r="F77" s="189"/>
      <c r="G77" s="189"/>
      <c r="H77" s="189"/>
      <c r="I77" s="189"/>
      <c r="J77" s="189"/>
      <c r="K77" s="189"/>
      <c r="L77" s="189"/>
      <c r="M77" s="190"/>
    </row>
    <row r="78" spans="1:13" ht="15">
      <c r="A78" s="206" t="s">
        <v>183</v>
      </c>
      <c r="B78" s="207"/>
      <c r="C78" s="187"/>
      <c r="D78" s="187"/>
      <c r="E78" s="188"/>
      <c r="F78" s="189"/>
      <c r="G78" s="189"/>
      <c r="H78" s="189"/>
      <c r="I78" s="189"/>
      <c r="J78" s="189"/>
      <c r="K78" s="189"/>
      <c r="L78" s="189"/>
      <c r="M78" s="190"/>
    </row>
    <row r="79" spans="1:13" ht="15">
      <c r="A79" s="206" t="s">
        <v>183</v>
      </c>
      <c r="B79" s="207"/>
      <c r="C79" s="187"/>
      <c r="D79" s="187"/>
      <c r="E79" s="188"/>
      <c r="F79" s="189"/>
      <c r="G79" s="189"/>
      <c r="H79" s="189"/>
      <c r="I79" s="189"/>
      <c r="J79" s="189"/>
      <c r="K79" s="189"/>
      <c r="L79" s="189"/>
      <c r="M79" s="190"/>
    </row>
    <row r="80" spans="1:13" ht="15">
      <c r="A80" s="206" t="s">
        <v>183</v>
      </c>
      <c r="B80" s="207"/>
      <c r="C80" s="187"/>
      <c r="D80" s="187"/>
      <c r="E80" s="188"/>
      <c r="F80" s="189"/>
      <c r="G80" s="189"/>
      <c r="H80" s="189"/>
      <c r="I80" s="189"/>
      <c r="J80" s="189"/>
      <c r="K80" s="189"/>
      <c r="L80" s="189"/>
      <c r="M80" s="190"/>
    </row>
    <row r="81" spans="1:13" ht="15.75" thickBot="1">
      <c r="A81" s="208" t="s">
        <v>183</v>
      </c>
      <c r="B81" s="209"/>
      <c r="C81" s="193"/>
      <c r="D81" s="193"/>
      <c r="E81" s="194"/>
      <c r="F81" s="195"/>
      <c r="G81" s="195"/>
      <c r="H81" s="195"/>
      <c r="I81" s="195"/>
      <c r="J81" s="195"/>
      <c r="K81" s="195"/>
      <c r="L81" s="195"/>
      <c r="M81" s="196"/>
    </row>
    <row r="106" spans="1:13" ht="13.5" thickBot="1"/>
    <row r="107" spans="1:13" ht="15" thickBot="1">
      <c r="A107" s="152" t="s">
        <v>231</v>
      </c>
      <c r="B107" s="197" t="s">
        <v>167</v>
      </c>
      <c r="C107" s="198" t="s">
        <v>168</v>
      </c>
      <c r="D107" s="198" t="s">
        <v>169</v>
      </c>
      <c r="E107" s="198" t="s">
        <v>170</v>
      </c>
      <c r="F107" s="198" t="s">
        <v>171</v>
      </c>
      <c r="G107" s="198" t="s">
        <v>172</v>
      </c>
      <c r="H107" s="198" t="s">
        <v>173</v>
      </c>
      <c r="I107" s="198" t="s">
        <v>174</v>
      </c>
      <c r="J107" s="198" t="s">
        <v>175</v>
      </c>
      <c r="K107" s="198" t="s">
        <v>176</v>
      </c>
      <c r="L107" s="198" t="s">
        <v>177</v>
      </c>
      <c r="M107" s="199" t="s">
        <v>178</v>
      </c>
    </row>
    <row r="108" spans="1:13" ht="15">
      <c r="A108" s="200" t="s">
        <v>179</v>
      </c>
      <c r="B108" s="201"/>
      <c r="C108" s="202"/>
      <c r="D108" s="202"/>
      <c r="E108" s="203"/>
      <c r="F108" s="204"/>
      <c r="G108" s="204"/>
      <c r="H108" s="204"/>
      <c r="I108" s="204"/>
      <c r="J108" s="204"/>
      <c r="K108" s="204"/>
      <c r="L108" s="204"/>
      <c r="M108" s="205"/>
    </row>
    <row r="109" spans="1:13" ht="15">
      <c r="A109" s="206" t="s">
        <v>180</v>
      </c>
      <c r="B109" s="207"/>
      <c r="C109" s="187"/>
      <c r="D109" s="187"/>
      <c r="E109" s="188"/>
      <c r="F109" s="189"/>
      <c r="G109" s="189"/>
      <c r="H109" s="189"/>
      <c r="I109" s="189"/>
      <c r="J109" s="189"/>
      <c r="K109" s="189"/>
      <c r="L109" s="189"/>
      <c r="M109" s="190"/>
    </row>
    <row r="110" spans="1:13" ht="15">
      <c r="A110" s="206" t="s">
        <v>181</v>
      </c>
      <c r="B110" s="207"/>
      <c r="C110" s="187"/>
      <c r="D110" s="187"/>
      <c r="E110" s="188"/>
      <c r="F110" s="189"/>
      <c r="G110" s="189"/>
      <c r="H110" s="189"/>
      <c r="I110" s="189"/>
      <c r="J110" s="189"/>
      <c r="K110" s="189"/>
      <c r="L110" s="189"/>
      <c r="M110" s="190"/>
    </row>
    <row r="111" spans="1:13" ht="15">
      <c r="A111" s="206" t="s">
        <v>182</v>
      </c>
      <c r="B111" s="207"/>
      <c r="C111" s="187"/>
      <c r="D111" s="187"/>
      <c r="E111" s="188"/>
      <c r="F111" s="189"/>
      <c r="G111" s="189"/>
      <c r="H111" s="189"/>
      <c r="I111" s="189"/>
      <c r="J111" s="189"/>
      <c r="K111" s="189"/>
      <c r="L111" s="189"/>
      <c r="M111" s="190"/>
    </row>
    <row r="112" spans="1:13" ht="15">
      <c r="A112" s="206" t="s">
        <v>183</v>
      </c>
      <c r="B112" s="207"/>
      <c r="C112" s="187"/>
      <c r="D112" s="187"/>
      <c r="E112" s="188"/>
      <c r="F112" s="189"/>
      <c r="G112" s="189"/>
      <c r="H112" s="189"/>
      <c r="I112" s="189"/>
      <c r="J112" s="189"/>
      <c r="K112" s="189"/>
      <c r="L112" s="189"/>
      <c r="M112" s="190"/>
    </row>
    <row r="113" spans="1:13" ht="15">
      <c r="A113" s="206" t="s">
        <v>183</v>
      </c>
      <c r="B113" s="207"/>
      <c r="C113" s="187"/>
      <c r="D113" s="187"/>
      <c r="E113" s="188"/>
      <c r="F113" s="189"/>
      <c r="G113" s="189"/>
      <c r="H113" s="189"/>
      <c r="I113" s="189"/>
      <c r="J113" s="189"/>
      <c r="K113" s="189"/>
      <c r="L113" s="189"/>
      <c r="M113" s="190"/>
    </row>
    <row r="114" spans="1:13" ht="15">
      <c r="A114" s="206" t="s">
        <v>183</v>
      </c>
      <c r="B114" s="207"/>
      <c r="C114" s="187"/>
      <c r="D114" s="187"/>
      <c r="E114" s="188"/>
      <c r="F114" s="189"/>
      <c r="G114" s="189"/>
      <c r="H114" s="189"/>
      <c r="I114" s="189"/>
      <c r="J114" s="189"/>
      <c r="K114" s="189"/>
      <c r="L114" s="189"/>
      <c r="M114" s="190"/>
    </row>
    <row r="115" spans="1:13" ht="15">
      <c r="A115" s="206" t="s">
        <v>183</v>
      </c>
      <c r="B115" s="207"/>
      <c r="C115" s="187"/>
      <c r="D115" s="187"/>
      <c r="E115" s="188"/>
      <c r="F115" s="189"/>
      <c r="G115" s="189"/>
      <c r="H115" s="189"/>
      <c r="I115" s="189"/>
      <c r="J115" s="189"/>
      <c r="K115" s="189"/>
      <c r="L115" s="189"/>
      <c r="M115" s="190"/>
    </row>
    <row r="116" spans="1:13" ht="15">
      <c r="A116" s="206" t="s">
        <v>183</v>
      </c>
      <c r="B116" s="207"/>
      <c r="C116" s="187"/>
      <c r="D116" s="187"/>
      <c r="E116" s="188"/>
      <c r="F116" s="189"/>
      <c r="G116" s="189"/>
      <c r="H116" s="189"/>
      <c r="I116" s="189"/>
      <c r="J116" s="189"/>
      <c r="K116" s="189"/>
      <c r="L116" s="189"/>
      <c r="M116" s="190"/>
    </row>
    <row r="117" spans="1:13" ht="15.75" thickBot="1">
      <c r="A117" s="208" t="s">
        <v>183</v>
      </c>
      <c r="B117" s="209"/>
      <c r="C117" s="193"/>
      <c r="D117" s="193"/>
      <c r="E117" s="194"/>
      <c r="F117" s="195"/>
      <c r="G117" s="195"/>
      <c r="H117" s="195"/>
      <c r="I117" s="195"/>
      <c r="J117" s="195"/>
      <c r="K117" s="195"/>
      <c r="L117" s="195"/>
      <c r="M117" s="196"/>
    </row>
    <row r="119" spans="1:13" ht="13.5" thickBot="1"/>
    <row r="120" spans="1:13" ht="15.75" thickBot="1">
      <c r="A120" s="8"/>
      <c r="B120" s="211"/>
      <c r="C120" s="212"/>
      <c r="D120" s="213"/>
      <c r="E120" s="213"/>
      <c r="F120" s="552" t="s">
        <v>12</v>
      </c>
      <c r="G120" s="553"/>
      <c r="H120" s="553"/>
      <c r="I120" s="214"/>
      <c r="J120" s="555"/>
      <c r="K120" s="556"/>
      <c r="L120" s="556"/>
      <c r="M120" s="557"/>
    </row>
    <row r="121" spans="1:13" ht="15.75" thickBot="1">
      <c r="A121" s="8"/>
      <c r="B121" s="211"/>
      <c r="C121" s="212"/>
      <c r="D121" s="213"/>
      <c r="E121" s="213"/>
      <c r="F121" s="552" t="s">
        <v>13</v>
      </c>
      <c r="G121" s="553"/>
      <c r="H121" s="553"/>
      <c r="I121" s="554"/>
      <c r="J121" s="555"/>
      <c r="K121" s="556"/>
      <c r="L121" s="556"/>
      <c r="M121" s="557"/>
    </row>
    <row r="123" spans="1:13" ht="15">
      <c r="A123" s="8" t="s">
        <v>221</v>
      </c>
    </row>
  </sheetData>
  <mergeCells count="17">
    <mergeCell ref="B10:M10"/>
    <mergeCell ref="F51:I51"/>
    <mergeCell ref="A1:M1"/>
    <mergeCell ref="F120:H120"/>
    <mergeCell ref="J120:M120"/>
    <mergeCell ref="A2:M6"/>
    <mergeCell ref="A7:M7"/>
    <mergeCell ref="B8:M8"/>
    <mergeCell ref="B9:M9"/>
    <mergeCell ref="F121:I121"/>
    <mergeCell ref="J121:M121"/>
    <mergeCell ref="B11:M11"/>
    <mergeCell ref="A12:M12"/>
    <mergeCell ref="A13:M13"/>
    <mergeCell ref="F50:H50"/>
    <mergeCell ref="J50:M50"/>
    <mergeCell ref="J51:M51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workbookViewId="0">
      <selection sqref="A1:E1"/>
    </sheetView>
  </sheetViews>
  <sheetFormatPr defaultRowHeight="12.75"/>
  <cols>
    <col min="1" max="1" width="26.5703125" customWidth="1"/>
    <col min="2" max="4" width="29.140625" customWidth="1"/>
    <col min="5" max="5" width="31.140625" customWidth="1"/>
  </cols>
  <sheetData>
    <row r="1" spans="1:5" ht="129" customHeight="1" thickBot="1">
      <c r="A1" s="577" t="s">
        <v>243</v>
      </c>
      <c r="B1" s="578"/>
      <c r="C1" s="578"/>
      <c r="D1" s="578"/>
      <c r="E1" s="578"/>
    </row>
    <row r="2" spans="1:5" ht="19.5" thickBot="1">
      <c r="A2" s="579" t="s">
        <v>212</v>
      </c>
      <c r="B2" s="580"/>
      <c r="C2" s="580"/>
      <c r="D2" s="580"/>
      <c r="E2" s="581"/>
    </row>
    <row r="3" spans="1:5" ht="13.5" customHeight="1" thickBot="1">
      <c r="A3" s="284" t="s">
        <v>2</v>
      </c>
      <c r="B3" s="582"/>
      <c r="C3" s="582"/>
      <c r="D3" s="582"/>
      <c r="E3" s="583"/>
    </row>
    <row r="4" spans="1:5" ht="13.5" thickBot="1">
      <c r="A4" s="284" t="s">
        <v>3</v>
      </c>
      <c r="B4" s="582"/>
      <c r="C4" s="582"/>
      <c r="D4" s="582"/>
      <c r="E4" s="583"/>
    </row>
    <row r="5" spans="1:5" ht="13.5" thickBot="1">
      <c r="A5" s="284" t="s">
        <v>15</v>
      </c>
      <c r="B5" s="582"/>
      <c r="C5" s="582"/>
      <c r="D5" s="582"/>
      <c r="E5" s="583"/>
    </row>
    <row r="6" spans="1:5" ht="18" customHeight="1" thickBot="1">
      <c r="A6" s="575"/>
      <c r="B6" s="576"/>
      <c r="C6" s="576"/>
      <c r="D6" s="576"/>
      <c r="E6" s="576"/>
    </row>
    <row r="7" spans="1:5" ht="15" customHeight="1">
      <c r="A7" s="584" t="s">
        <v>184</v>
      </c>
      <c r="B7" s="584" t="s">
        <v>213</v>
      </c>
      <c r="C7" s="584" t="s">
        <v>214</v>
      </c>
      <c r="D7" s="584" t="s">
        <v>215</v>
      </c>
      <c r="E7" s="586" t="s">
        <v>216</v>
      </c>
    </row>
    <row r="8" spans="1:5" ht="20.25" customHeight="1" thickBot="1">
      <c r="A8" s="585"/>
      <c r="B8" s="585"/>
      <c r="C8" s="585"/>
      <c r="D8" s="585"/>
      <c r="E8" s="587"/>
    </row>
    <row r="9" spans="1:5" s="288" customFormat="1" ht="36" customHeight="1" thickBot="1">
      <c r="A9" s="285"/>
      <c r="B9" s="286"/>
      <c r="C9" s="286"/>
      <c r="D9" s="286"/>
      <c r="E9" s="287"/>
    </row>
    <row r="10" spans="1:5" s="288" customFormat="1" ht="36" customHeight="1" thickBot="1">
      <c r="A10" s="285"/>
      <c r="B10" s="286"/>
      <c r="C10" s="286"/>
      <c r="D10" s="286"/>
      <c r="E10" s="287"/>
    </row>
    <row r="11" spans="1:5" s="288" customFormat="1" ht="36" customHeight="1" thickBot="1">
      <c r="A11" s="285"/>
      <c r="B11" s="286"/>
      <c r="C11" s="286"/>
      <c r="D11" s="286"/>
      <c r="E11" s="287"/>
    </row>
    <row r="12" spans="1:5" s="288" customFormat="1" ht="36" customHeight="1" thickBot="1">
      <c r="A12" s="285"/>
      <c r="B12" s="286"/>
      <c r="C12" s="286"/>
      <c r="D12" s="286"/>
      <c r="E12" s="287"/>
    </row>
    <row r="13" spans="1:5" s="288" customFormat="1" ht="14.25">
      <c r="A13" s="289"/>
      <c r="B13" s="290"/>
      <c r="C13" s="290"/>
      <c r="D13" s="290"/>
      <c r="E13" s="291"/>
    </row>
    <row r="14" spans="1:5" s="288" customFormat="1" ht="63.75">
      <c r="A14" s="292"/>
      <c r="B14" s="292"/>
      <c r="C14" s="292" t="s">
        <v>217</v>
      </c>
      <c r="D14" s="292" t="s">
        <v>218</v>
      </c>
      <c r="E14" s="292"/>
    </row>
    <row r="15" spans="1:5" s="288" customFormat="1" ht="4.5" customHeight="1" thickBot="1">
      <c r="A15" s="292"/>
      <c r="B15" s="292"/>
      <c r="C15" s="292"/>
      <c r="D15" s="292"/>
      <c r="E15" s="292"/>
    </row>
    <row r="16" spans="1:5" s="288" customFormat="1" ht="50.25" customHeight="1" thickBot="1">
      <c r="A16" s="293"/>
      <c r="B16" s="290"/>
      <c r="C16" s="290"/>
      <c r="D16" s="290"/>
      <c r="E16" s="294" t="s">
        <v>219</v>
      </c>
    </row>
    <row r="17" spans="1:5" s="288" customFormat="1" ht="81.75" customHeight="1" thickBot="1">
      <c r="A17" s="293" t="s">
        <v>244</v>
      </c>
      <c r="B17" s="290"/>
      <c r="C17" s="290"/>
      <c r="D17" s="295" t="s">
        <v>220</v>
      </c>
      <c r="E17" s="287"/>
    </row>
    <row r="18" spans="1:5" s="288" customFormat="1">
      <c r="A18" s="293"/>
      <c r="B18" s="290"/>
      <c r="C18" s="290"/>
      <c r="D18" s="290"/>
      <c r="E18" s="291"/>
    </row>
    <row r="19" spans="1:5" s="288" customFormat="1" ht="16.5" customHeight="1">
      <c r="A19" s="293"/>
      <c r="B19" s="290"/>
      <c r="C19" s="290"/>
      <c r="D19" s="290"/>
      <c r="E19" s="291"/>
    </row>
    <row r="20" spans="1:5" s="288" customFormat="1" ht="16.5" customHeight="1">
      <c r="A20" s="293"/>
      <c r="B20" s="290"/>
      <c r="C20" s="290"/>
      <c r="D20" s="290"/>
      <c r="E20" s="291"/>
    </row>
    <row r="21" spans="1:5" s="288" customFormat="1">
      <c r="A21" s="293"/>
      <c r="B21" s="290"/>
      <c r="C21" s="290"/>
      <c r="D21" s="290"/>
      <c r="E21" s="291"/>
    </row>
    <row r="22" spans="1:5" s="288" customFormat="1">
      <c r="A22" s="293"/>
      <c r="B22"/>
      <c r="C22" s="290"/>
      <c r="D22" s="290"/>
      <c r="E22" s="291"/>
    </row>
    <row r="23" spans="1:5" s="288" customFormat="1">
      <c r="A23" s="293"/>
      <c r="B23" s="290"/>
      <c r="C23" s="290"/>
      <c r="D23" s="290"/>
      <c r="E23" s="291"/>
    </row>
    <row r="24" spans="1:5" s="288" customFormat="1" ht="18.75" customHeight="1">
      <c r="A24" s="293"/>
      <c r="B24" s="290"/>
      <c r="C24" s="290"/>
      <c r="D24" s="290"/>
      <c r="E24" s="291"/>
    </row>
    <row r="25" spans="1:5" s="288" customFormat="1">
      <c r="A25" s="296"/>
      <c r="B25" s="297"/>
      <c r="C25" s="297"/>
      <c r="D25" s="297"/>
      <c r="E25" s="291"/>
    </row>
    <row r="26" spans="1:5" s="288" customFormat="1" ht="18.75" customHeight="1">
      <c r="A26" s="296"/>
      <c r="B26" s="297"/>
      <c r="C26" s="297"/>
      <c r="D26" s="297"/>
      <c r="E26" s="291"/>
    </row>
    <row r="27" spans="1:5" s="288" customFormat="1" ht="18" customHeight="1">
      <c r="A27" s="296"/>
      <c r="B27" s="297"/>
      <c r="C27" s="297"/>
      <c r="D27" s="297"/>
      <c r="E27" s="291"/>
    </row>
    <row r="28" spans="1:5" ht="12.75" customHeight="1"/>
    <row r="29" spans="1:5" ht="12.75" customHeight="1">
      <c r="A29" s="292"/>
      <c r="B29" s="292"/>
      <c r="C29" s="292"/>
      <c r="D29" s="292"/>
      <c r="E29" s="292"/>
    </row>
  </sheetData>
  <mergeCells count="11">
    <mergeCell ref="A7:A8"/>
    <mergeCell ref="B7:B8"/>
    <mergeCell ref="C7:C8"/>
    <mergeCell ref="D7:D8"/>
    <mergeCell ref="E7:E8"/>
    <mergeCell ref="A6:E6"/>
    <mergeCell ref="A1:E1"/>
    <mergeCell ref="A2:E2"/>
    <mergeCell ref="B3:E3"/>
    <mergeCell ref="B4:E4"/>
    <mergeCell ref="B5:E5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Monitorovací indikátory</vt:lpstr>
      <vt:lpstr>Uzavřená výběrová řízení</vt:lpstr>
      <vt:lpstr>VP podle blokových výjimek</vt:lpstr>
      <vt:lpstr>VP podle de minimis</vt:lpstr>
      <vt:lpstr>Soupiska účetních dokladů</vt:lpstr>
      <vt:lpstr>Přehled čerpání způs.výdajů</vt:lpstr>
      <vt:lpstr>Přepracovaný rozpočet projektu</vt:lpstr>
      <vt:lpstr>Přepracovaný harmonogram</vt:lpstr>
      <vt:lpstr>Podpisový vzor</vt:lpstr>
      <vt:lpstr>příloha č. 12-1</vt:lpstr>
      <vt:lpstr>přílohy č. 12-2</vt:lpstr>
      <vt:lpstr>příloha č. 12-3</vt:lpstr>
      <vt:lpstr>příloha č. 12-4</vt:lpstr>
      <vt:lpstr>Mzdové náklady</vt:lpstr>
      <vt:lpstr>Cestovní náklady - tuzemské</vt:lpstr>
      <vt:lpstr>Cestovní náklady - zahraniční</vt:lpstr>
      <vt:lpstr>Odpisy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prochazkovak</dc:creator>
  <cp:lastModifiedBy>ugh</cp:lastModifiedBy>
  <cp:lastPrinted>2010-03-01T12:55:26Z</cp:lastPrinted>
  <dcterms:created xsi:type="dcterms:W3CDTF">2008-09-16T15:05:41Z</dcterms:created>
  <dcterms:modified xsi:type="dcterms:W3CDTF">2010-08-26T12:14:22Z</dcterms:modified>
</cp:coreProperties>
</file>