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3228" tabRatio="951" activeTab="0"/>
  </bookViews>
  <sheets>
    <sheet name="Přehled" sheetId="1" r:id="rId1"/>
    <sheet name="SCM-1" sheetId="2" r:id="rId2"/>
    <sheet name="SCM-2" sheetId="3" r:id="rId3"/>
    <sheet name="SCM-3" sheetId="4" r:id="rId4"/>
    <sheet name="SCM-4" sheetId="5" r:id="rId5"/>
    <sheet name="SCM-5" sheetId="6" r:id="rId6"/>
    <sheet name="SCM-6" sheetId="7" r:id="rId7"/>
    <sheet name="SCM-7" sheetId="8" r:id="rId8"/>
    <sheet name="SCM-8" sheetId="9" r:id="rId9"/>
    <sheet name="SCM-9" sheetId="10" r:id="rId10"/>
    <sheet name="SCM-10" sheetId="11" r:id="rId11"/>
    <sheet name="SCM-11" sheetId="12" r:id="rId12"/>
    <sheet name="SCM-12" sheetId="13" r:id="rId13"/>
    <sheet name="SCM-13" sheetId="14" r:id="rId14"/>
    <sheet name="SCM-14" sheetId="15" r:id="rId15"/>
    <sheet name="SCM-15" sheetId="16" r:id="rId16"/>
    <sheet name="SCM-16" sheetId="17" r:id="rId17"/>
    <sheet name="SCM-17" sheetId="18" r:id="rId18"/>
    <sheet name="SCM-18" sheetId="19" r:id="rId19"/>
    <sheet name="SCM-19" sheetId="20" r:id="rId20"/>
    <sheet name="SCM-20" sheetId="21" r:id="rId21"/>
    <sheet name="SCM-21" sheetId="22" r:id="rId22"/>
    <sheet name="SCM-22" sheetId="23" r:id="rId23"/>
    <sheet name="SCM-23" sheetId="24" r:id="rId24"/>
    <sheet name="SCM-24" sheetId="25" r:id="rId25"/>
    <sheet name="SCM-25" sheetId="26" r:id="rId26"/>
    <sheet name="SCM-26" sheetId="27" r:id="rId27"/>
    <sheet name="SCM-27" sheetId="28" r:id="rId28"/>
    <sheet name="SCM-28" sheetId="29" r:id="rId29"/>
    <sheet name="SCM-29" sheetId="30" r:id="rId30"/>
    <sheet name="SCM-30" sheetId="31" r:id="rId31"/>
    <sheet name="SCM-31" sheetId="32" r:id="rId32"/>
    <sheet name="SCM-32" sheetId="33" r:id="rId33"/>
    <sheet name="SCM-33" sheetId="34" r:id="rId34"/>
    <sheet name="SCM-34" sheetId="35" r:id="rId35"/>
    <sheet name="SCM-35" sheetId="36" r:id="rId36"/>
    <sheet name="SCM-36" sheetId="37" r:id="rId37"/>
    <sheet name="SCM-37" sheetId="38" r:id="rId38"/>
    <sheet name="SCM-38" sheetId="39" r:id="rId39"/>
    <sheet name="SCM-39" sheetId="40" r:id="rId40"/>
    <sheet name="SCM-40" sheetId="41" r:id="rId41"/>
    <sheet name="SCM-41" sheetId="42" r:id="rId42"/>
  </sheets>
  <definedNames/>
  <calcPr fullCalcOnLoad="1"/>
</workbook>
</file>

<file path=xl/sharedStrings.xml><?xml version="1.0" encoding="utf-8"?>
<sst xmlns="http://schemas.openxmlformats.org/spreadsheetml/2006/main" count="3453" uniqueCount="1164">
  <si>
    <t>Adresa</t>
  </si>
  <si>
    <t>1.</t>
  </si>
  <si>
    <t>Název SCM</t>
  </si>
  <si>
    <t>Místo</t>
  </si>
  <si>
    <t>Psč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</si>
  <si>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</si>
  <si>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</si>
  <si>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</si>
  <si>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</si>
  <si>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</si>
  <si>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</si>
  <si>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</si>
  <si>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</si>
  <si>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</si>
  <si>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</si>
  <si>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</si>
  <si>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</si>
  <si>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</si>
  <si>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</si>
  <si>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</si>
  <si>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</si>
  <si>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</si>
  <si>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</si>
  <si>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</si>
  <si>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</si>
  <si>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</si>
  <si>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</si>
  <si>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</si>
  <si>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</si>
  <si>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Tabulka č.1: Celkový přehled počtu SCM</t>
  </si>
  <si>
    <t xml:space="preserve">Svaz:  </t>
  </si>
  <si>
    <t>specializace</t>
  </si>
  <si>
    <t>odvětví</t>
  </si>
  <si>
    <t>Poř.</t>
  </si>
  <si>
    <t>Změny</t>
  </si>
  <si>
    <t>pro rok</t>
  </si>
  <si>
    <t>Jihočeský kraj</t>
  </si>
  <si>
    <t>TJ Vodní stavby Tábor, Stadion Míru, U stadionu Míru</t>
  </si>
  <si>
    <t>390 03</t>
  </si>
  <si>
    <t>Tábor</t>
  </si>
  <si>
    <t>atletika</t>
  </si>
  <si>
    <t>Jihomoravský kraj</t>
  </si>
  <si>
    <t>ARC Brno, Fibichova 45</t>
  </si>
  <si>
    <t>612 00</t>
  </si>
  <si>
    <t>Brno</t>
  </si>
  <si>
    <t>Karlovarský kraj</t>
  </si>
  <si>
    <t>ŠAK Chodov,Husova 1094</t>
  </si>
  <si>
    <t>357 35</t>
  </si>
  <si>
    <t>Chodov</t>
  </si>
  <si>
    <t>Královéhradecký kraj</t>
  </si>
  <si>
    <t>SK Nové Město nad Metují, 28.října 943</t>
  </si>
  <si>
    <t>549 01</t>
  </si>
  <si>
    <t>Nové Město nad Metují</t>
  </si>
  <si>
    <t>Liberecký kraj</t>
  </si>
  <si>
    <t>AC Slovan Liberec o.s, Jeronýmova 570/22</t>
  </si>
  <si>
    <t>460 07</t>
  </si>
  <si>
    <t>Liberec</t>
  </si>
  <si>
    <t>Moravskoslezský kraj-Ostrava</t>
  </si>
  <si>
    <t>AK SSK Vítkovice, Závodní 2891/86</t>
  </si>
  <si>
    <t>700 30</t>
  </si>
  <si>
    <t>Ostrava 30</t>
  </si>
  <si>
    <t>Moravskoslezský kraj-Třinec</t>
  </si>
  <si>
    <t>TJ TŽ Třinec, Tyršova 214, P.O.Box 252</t>
  </si>
  <si>
    <t>739 61</t>
  </si>
  <si>
    <t>Třinec</t>
  </si>
  <si>
    <t>Olomoucký kraj</t>
  </si>
  <si>
    <t>AK Olomouc, tř.17.listopadu 3</t>
  </si>
  <si>
    <t>772 00</t>
  </si>
  <si>
    <t>Olomouc</t>
  </si>
  <si>
    <t>Pardubický kraj</t>
  </si>
  <si>
    <t>Hvězda SKP Pardubice, Čs.armády 2515</t>
  </si>
  <si>
    <t>530 02</t>
  </si>
  <si>
    <t>Pardubce</t>
  </si>
  <si>
    <t>Plzeňský kraj</t>
  </si>
  <si>
    <t>AC Domažlice, Palackého 215</t>
  </si>
  <si>
    <t>344 01</t>
  </si>
  <si>
    <t>Domažlice</t>
  </si>
  <si>
    <t>Praha 6-10</t>
  </si>
  <si>
    <t>ASK Slavia Praha, Vladivostocká 1460/10</t>
  </si>
  <si>
    <t>100 00</t>
  </si>
  <si>
    <t>Praha 10</t>
  </si>
  <si>
    <t>Praha 1-5</t>
  </si>
  <si>
    <t>SK Spartak Praha 4</t>
  </si>
  <si>
    <t>140 00</t>
  </si>
  <si>
    <t>Praha 4</t>
  </si>
  <si>
    <t>Středočeský kraj</t>
  </si>
  <si>
    <t>TJ Slavoj Stará Boleslav, Kostelecká 1544</t>
  </si>
  <si>
    <t>252 01</t>
  </si>
  <si>
    <t>Brandýs nad Labem</t>
  </si>
  <si>
    <t>Ústecký kraj</t>
  </si>
  <si>
    <t>USK VŠEM Ústí nad Labem, Vojanova 590/26</t>
  </si>
  <si>
    <t>400 07</t>
  </si>
  <si>
    <t>Ústí nad Labem</t>
  </si>
  <si>
    <t>Kraj Vysočina</t>
  </si>
  <si>
    <t>TJ Spartak Třebíč, Aug.Kratochvíla 4</t>
  </si>
  <si>
    <t>674 01</t>
  </si>
  <si>
    <t>Třebíč</t>
  </si>
  <si>
    <t>Zlínský kraj</t>
  </si>
  <si>
    <t>TJ Jiskra Otrokovice, Nový stadion 1297</t>
  </si>
  <si>
    <t>765 02</t>
  </si>
  <si>
    <t>Otrokovice</t>
  </si>
  <si>
    <t>Český atletický svaz</t>
  </si>
  <si>
    <t>ATLETIKA</t>
  </si>
  <si>
    <t>Sezóna v období:</t>
  </si>
  <si>
    <t>od</t>
  </si>
  <si>
    <t>do</t>
  </si>
  <si>
    <t>BADMINTON</t>
  </si>
  <si>
    <t>Český badbintonový svaz</t>
  </si>
  <si>
    <t>SCM TJ Sokol Dobruška</t>
  </si>
  <si>
    <t>Opočenská 585</t>
  </si>
  <si>
    <t>Dobruška</t>
  </si>
  <si>
    <t>badminton</t>
  </si>
  <si>
    <t>SCM Sokol Radotín</t>
  </si>
  <si>
    <t>Vykoukových 622</t>
  </si>
  <si>
    <t>Praha 5</t>
  </si>
  <si>
    <t>SCM Český Krumlov</t>
  </si>
  <si>
    <t>Chvalšinská 111</t>
  </si>
  <si>
    <t>Český Krumlov</t>
  </si>
  <si>
    <t>SCM ASK Tatra Kopřivnice</t>
  </si>
  <si>
    <t>nám. T.G.Masaryka 540</t>
  </si>
  <si>
    <t>Kopřivnice</t>
  </si>
  <si>
    <t>BASEBALL</t>
  </si>
  <si>
    <t>Česká baseballová asociace</t>
  </si>
  <si>
    <t>SCM 23</t>
  </si>
  <si>
    <t>Zátopkova 100/2</t>
  </si>
  <si>
    <t>Praha, Brno, Ostrava</t>
  </si>
  <si>
    <t>baseball</t>
  </si>
  <si>
    <t>SCM 18</t>
  </si>
  <si>
    <t>SCM 16</t>
  </si>
  <si>
    <t>BASKETBAL</t>
  </si>
  <si>
    <t>Česká basketbalová federace</t>
  </si>
  <si>
    <t>USK Praha</t>
  </si>
  <si>
    <t>Na Folimance 2</t>
  </si>
  <si>
    <t xml:space="preserve">120 00 </t>
  </si>
  <si>
    <t>Praha 2</t>
  </si>
  <si>
    <t>basketbal - chlapci</t>
  </si>
  <si>
    <t>BA Sparta Praha</t>
  </si>
  <si>
    <t>Kovářova 1617</t>
  </si>
  <si>
    <t>155 00</t>
  </si>
  <si>
    <r>
      <t xml:space="preserve">Sokol Vyšehrad </t>
    </r>
    <r>
      <rPr>
        <sz val="12"/>
        <color indexed="10"/>
        <rFont val="Times New Roman"/>
        <family val="1"/>
      </rPr>
      <t>(ČOS)</t>
    </r>
  </si>
  <si>
    <t>Rašínovo nábřeží 24</t>
  </si>
  <si>
    <t>128 00</t>
  </si>
  <si>
    <t>BK Pardubice</t>
  </si>
  <si>
    <t>V Ráji 311</t>
  </si>
  <si>
    <t>Pardubice</t>
  </si>
  <si>
    <t>BK Ústí nad Labem</t>
  </si>
  <si>
    <t>Jateční 18</t>
  </si>
  <si>
    <t>400 01</t>
  </si>
  <si>
    <r>
      <t>Sokol Písek</t>
    </r>
    <r>
      <rPr>
        <sz val="12"/>
        <color indexed="10"/>
        <rFont val="Times New Roman"/>
        <family val="1"/>
      </rPr>
      <t xml:space="preserve"> (ČOS)</t>
    </r>
  </si>
  <si>
    <t>Tylova ulice</t>
  </si>
  <si>
    <t>397 01</t>
  </si>
  <si>
    <t>Písek</t>
  </si>
  <si>
    <t>TJ Lokomotiva Plzeň</t>
  </si>
  <si>
    <t>Úslavská 75</t>
  </si>
  <si>
    <t>326 00</t>
  </si>
  <si>
    <t>Plzeň</t>
  </si>
  <si>
    <t>BCM Ostrava</t>
  </si>
  <si>
    <t>Cingrova 10</t>
  </si>
  <si>
    <t>702 00</t>
  </si>
  <si>
    <t>Ostrava</t>
  </si>
  <si>
    <t>BK Prostějov</t>
  </si>
  <si>
    <t>Za Kosteleckou 51</t>
  </si>
  <si>
    <t>796 01</t>
  </si>
  <si>
    <t>Prostějov</t>
  </si>
  <si>
    <t>JBC Brno</t>
  </si>
  <si>
    <t>Vídeňská 9</t>
  </si>
  <si>
    <t>639 00</t>
  </si>
  <si>
    <t>basketbal - dívky</t>
  </si>
  <si>
    <t>Basket Slovanka</t>
  </si>
  <si>
    <t>Průběžná 10</t>
  </si>
  <si>
    <t>250 69</t>
  </si>
  <si>
    <t>Vodochody - Hoštice</t>
  </si>
  <si>
    <t>BK Strakonice</t>
  </si>
  <si>
    <t>Máchova 1113</t>
  </si>
  <si>
    <t>386 01</t>
  </si>
  <si>
    <t>Strakonice</t>
  </si>
  <si>
    <t>BK Loko Karlovy Vary</t>
  </si>
  <si>
    <t>Jízdárenská 1</t>
  </si>
  <si>
    <t>360 01</t>
  </si>
  <si>
    <t>Karlovy Vary</t>
  </si>
  <si>
    <r>
      <t xml:space="preserve">Sokol Hradec Králové </t>
    </r>
    <r>
      <rPr>
        <sz val="12"/>
        <color indexed="10"/>
        <rFont val="Times New Roman"/>
        <family val="1"/>
      </rPr>
      <t>(ČOS)</t>
    </r>
  </si>
  <si>
    <t>Eliščino nábřeží 777</t>
  </si>
  <si>
    <t>500 02</t>
  </si>
  <si>
    <t>Hradec Králové</t>
  </si>
  <si>
    <t>BK Loko Trutnov</t>
  </si>
  <si>
    <t>Na Nivách 568</t>
  </si>
  <si>
    <t>541 01</t>
  </si>
  <si>
    <t>Trutnov</t>
  </si>
  <si>
    <t>Gambrinus Brno</t>
  </si>
  <si>
    <t>Horákova 7</t>
  </si>
  <si>
    <t>616 00</t>
  </si>
  <si>
    <t>BIATLON</t>
  </si>
  <si>
    <t>Český svaz biatlonu</t>
  </si>
  <si>
    <t>SCM Letohrad</t>
  </si>
  <si>
    <t>Jilemnického 341</t>
  </si>
  <si>
    <t>561 51</t>
  </si>
  <si>
    <t>Letohrad</t>
  </si>
  <si>
    <t>biatlon</t>
  </si>
  <si>
    <t>SCM Jilemnice</t>
  </si>
  <si>
    <t>Sportovní 87</t>
  </si>
  <si>
    <t>514 01</t>
  </si>
  <si>
    <t>Jilemnice</t>
  </si>
  <si>
    <t>SCM SKP Jablonex</t>
  </si>
  <si>
    <t>Pod Skalkou 40</t>
  </si>
  <si>
    <t>466 01</t>
  </si>
  <si>
    <t>Jablonec nad Nisou</t>
  </si>
  <si>
    <t>SCM SG Jablonec n.N.</t>
  </si>
  <si>
    <t>Dr. Randy 13</t>
  </si>
  <si>
    <t>Pozn.: Rozdělení finanční dotace je upraveno resp. aktualizováno k 1.4.2009 na základě výslednosti a spnění kritérií pro další sezonu</t>
  </si>
  <si>
    <t>BOX</t>
  </si>
  <si>
    <t>Česká boxerská asociace</t>
  </si>
  <si>
    <t>SCM  OSTRAVA</t>
  </si>
  <si>
    <t>Velká  2984/23</t>
  </si>
  <si>
    <t>OSTRAVA</t>
  </si>
  <si>
    <t>SCM  BRNO</t>
  </si>
  <si>
    <t>Rybnická  75</t>
  </si>
  <si>
    <t>625 00</t>
  </si>
  <si>
    <t>BRNO 25</t>
  </si>
  <si>
    <t>SKP Sever ÚSTÍ N/L</t>
  </si>
  <si>
    <t>Stříbrnická  3131</t>
  </si>
  <si>
    <t>400 11</t>
  </si>
  <si>
    <t>ÚSTÍ n/L</t>
  </si>
  <si>
    <t>SCM  PRAHA</t>
  </si>
  <si>
    <t>Mařákova  6</t>
  </si>
  <si>
    <t>160 00</t>
  </si>
  <si>
    <t xml:space="preserve">PRAHA  6  </t>
  </si>
  <si>
    <t>CURLING</t>
  </si>
  <si>
    <t>Český svaz curlingu</t>
  </si>
  <si>
    <t>Vaníčkova 2, P.S.40</t>
  </si>
  <si>
    <t>160 17</t>
  </si>
  <si>
    <t>Praha 6 - Strahov</t>
  </si>
  <si>
    <t>curling</t>
  </si>
  <si>
    <t>CYKLISTIKA</t>
  </si>
  <si>
    <t>Český svaz cyklistiky</t>
  </si>
  <si>
    <t>Dukla Praha</t>
  </si>
  <si>
    <t>Podbabská 5, Praha 6</t>
  </si>
  <si>
    <t>Praha</t>
  </si>
  <si>
    <t>dráha, silnice</t>
  </si>
  <si>
    <t>Příbram</t>
  </si>
  <si>
    <t>Bratří Čapků 329, Příbram VII</t>
  </si>
  <si>
    <t>261 01</t>
  </si>
  <si>
    <t>silnice, dráha</t>
  </si>
  <si>
    <t>Třída Čs.armády 1773, Tábor</t>
  </si>
  <si>
    <t xml:space="preserve">390 03 </t>
  </si>
  <si>
    <t>silnice</t>
  </si>
  <si>
    <t>Vimperk</t>
  </si>
  <si>
    <t>Pivovarská 68,  Vimperk</t>
  </si>
  <si>
    <t>385 01</t>
  </si>
  <si>
    <t>horská kola</t>
  </si>
  <si>
    <t>Lobezská 22, Plzeň</t>
  </si>
  <si>
    <t>Louny</t>
  </si>
  <si>
    <t>Velodrom 1592,  Louny</t>
  </si>
  <si>
    <t>440 01</t>
  </si>
  <si>
    <t>Lanškroun</t>
  </si>
  <si>
    <t>Dukelská 423,  Lanškroun</t>
  </si>
  <si>
    <t>563 01</t>
  </si>
  <si>
    <t>Favorit Brno</t>
  </si>
  <si>
    <t>Křížkovského 22, Brno</t>
  </si>
  <si>
    <t>Česká 15,  Prostějov</t>
  </si>
  <si>
    <t>Kovo Praha</t>
  </si>
  <si>
    <t>Nad Kapličkou 15, Praha 10</t>
  </si>
  <si>
    <t>Jablonec n.Nisou</t>
  </si>
  <si>
    <t>Dr.Randy 13, Jablonec nad Nisou</t>
  </si>
  <si>
    <t>Vrbno pod Pradědem</t>
  </si>
  <si>
    <t>Železná 106, Vrbno pod Pradědem</t>
  </si>
  <si>
    <t>793 26</t>
  </si>
  <si>
    <t>silnice, MTB, dráha</t>
  </si>
  <si>
    <t>TJ Slovan Bohnice Praha</t>
  </si>
  <si>
    <t>Na Pískovně, Praha 8</t>
  </si>
  <si>
    <t>181 00</t>
  </si>
  <si>
    <t>Praha 8</t>
  </si>
  <si>
    <t>BMX</t>
  </si>
  <si>
    <t>ČSC Motol</t>
  </si>
  <si>
    <t>Nad Hliníkem 4, Praha 5</t>
  </si>
  <si>
    <t>150 00</t>
  </si>
  <si>
    <t>dráha</t>
  </si>
  <si>
    <t>FOTBAL</t>
  </si>
  <si>
    <t>Českomoravský fotbalový svaz</t>
  </si>
  <si>
    <t>AC Sparta Praha</t>
  </si>
  <si>
    <t>M.Horákové98</t>
  </si>
  <si>
    <t>170 82</t>
  </si>
  <si>
    <t>Praha  7</t>
  </si>
  <si>
    <t>fotbal</t>
  </si>
  <si>
    <t>SK Slavia Praha</t>
  </si>
  <si>
    <t>Vladivostocká 1460/2</t>
  </si>
  <si>
    <t>100 05</t>
  </si>
  <si>
    <t>Praha  10</t>
  </si>
  <si>
    <t>FK Teplice</t>
  </si>
  <si>
    <t>Na Stínadlech 2796</t>
  </si>
  <si>
    <t>415 01</t>
  </si>
  <si>
    <t>Teplice</t>
  </si>
  <si>
    <t>FC Vvikroria Plzeň</t>
  </si>
  <si>
    <t>Štruncovy sady</t>
  </si>
  <si>
    <t>301 12</t>
  </si>
  <si>
    <t>1 FK Příbram, os</t>
  </si>
  <si>
    <t>Lazec 60</t>
  </si>
  <si>
    <t>SK Dynamo ČB</t>
  </si>
  <si>
    <t xml:space="preserve">Střelecký ostrov </t>
  </si>
  <si>
    <t>370 21</t>
  </si>
  <si>
    <t>České Budějovice</t>
  </si>
  <si>
    <t>1.FC Brno</t>
  </si>
  <si>
    <t>Srbská 47a</t>
  </si>
  <si>
    <t>FC Baník Ostrava</t>
  </si>
  <si>
    <t>Bukovanského 4/1028</t>
  </si>
  <si>
    <t>710 00</t>
  </si>
  <si>
    <t>Slezská Ostrava</t>
  </si>
  <si>
    <t>SK Sigma Olomouc a. s.</t>
  </si>
  <si>
    <t>Legionářká 12</t>
  </si>
  <si>
    <t>771 00</t>
  </si>
  <si>
    <t>FC Zlín</t>
  </si>
  <si>
    <t>Tyršovo nábřeží 4381</t>
  </si>
  <si>
    <t xml:space="preserve">760 01 </t>
  </si>
  <si>
    <t>Zlín</t>
  </si>
  <si>
    <t>FK Mladá Boleslav,o.s.</t>
  </si>
  <si>
    <t>U stadionu 1118/II</t>
  </si>
  <si>
    <t>Mladá Boleslav</t>
  </si>
  <si>
    <t>FC Slovan Liberec</t>
  </si>
  <si>
    <t>Na Hradbách 1300</t>
  </si>
  <si>
    <t>460 01</t>
  </si>
  <si>
    <t>FK Baumit Jablonec</t>
  </si>
  <si>
    <t>U Stadionu 4905/4</t>
  </si>
  <si>
    <t>Jablonec</t>
  </si>
  <si>
    <t>1. FC Slovácko</t>
  </si>
  <si>
    <t>Stonky 635</t>
  </si>
  <si>
    <t>686 01</t>
  </si>
  <si>
    <t>Uherské Hradiště</t>
  </si>
  <si>
    <t>FK Baník Most</t>
  </si>
  <si>
    <t>Sv. Čecha</t>
  </si>
  <si>
    <t>434 01</t>
  </si>
  <si>
    <t>Most</t>
  </si>
  <si>
    <t>FC Hradec Králové</t>
  </si>
  <si>
    <t>Všesportovní stadion</t>
  </si>
  <si>
    <t xml:space="preserve">500 09 </t>
  </si>
  <si>
    <t>SK Kladno,o.s.</t>
  </si>
  <si>
    <t>ul. Františka Kloze 2628</t>
  </si>
  <si>
    <t>Kladno</t>
  </si>
  <si>
    <t>FC Vysočina Jihlava</t>
  </si>
  <si>
    <t>Jiráskova 69</t>
  </si>
  <si>
    <t>586 01</t>
  </si>
  <si>
    <t>Jihlava</t>
  </si>
  <si>
    <t>Bohemians 1905</t>
  </si>
  <si>
    <t>Lopuchová 1</t>
  </si>
  <si>
    <t>101 00</t>
  </si>
  <si>
    <t>Fotbal Frýdek-Místek</t>
  </si>
  <si>
    <t>stadion Stovky, Horní 3276</t>
  </si>
  <si>
    <t>738 01</t>
  </si>
  <si>
    <t>Frýdek-Místek</t>
  </si>
  <si>
    <t>SFC Opava</t>
  </si>
  <si>
    <t>Lípová 2</t>
  </si>
  <si>
    <t>746 01</t>
  </si>
  <si>
    <t>Opava</t>
  </si>
  <si>
    <t>FK Fotbal Třinec</t>
  </si>
  <si>
    <t>Tyršova 214</t>
  </si>
  <si>
    <t>FC Vítkovice</t>
  </si>
  <si>
    <t>Závodní 2891/86</t>
  </si>
  <si>
    <t>703 00</t>
  </si>
  <si>
    <t>Ostrava-Vítkovice</t>
  </si>
  <si>
    <t>MFK OKD Karviná</t>
  </si>
  <si>
    <t>Sportovní 898/4</t>
  </si>
  <si>
    <t>735 06</t>
  </si>
  <si>
    <t>Karviná-Nové Město</t>
  </si>
  <si>
    <t>25.</t>
  </si>
  <si>
    <t>1.HFK Olomouc mládež</t>
  </si>
  <si>
    <t>Staškova 28</t>
  </si>
  <si>
    <t>26.</t>
  </si>
  <si>
    <t>SK Motorlet Praha</t>
  </si>
  <si>
    <t>Butovická 592/35</t>
  </si>
  <si>
    <t>158 00</t>
  </si>
  <si>
    <t>Praha  5</t>
  </si>
  <si>
    <t>27.</t>
  </si>
  <si>
    <t>FK Meteor  VIII</t>
  </si>
  <si>
    <t>U Meteoru 3</t>
  </si>
  <si>
    <t>180 00</t>
  </si>
  <si>
    <t>Praha  8</t>
  </si>
  <si>
    <t>28.</t>
  </si>
  <si>
    <t>RMSK Cidlina N. Bydžov</t>
  </si>
  <si>
    <t>Sportovní ulice</t>
  </si>
  <si>
    <t xml:space="preserve">504 01 </t>
  </si>
  <si>
    <t>Nový Bydžov</t>
  </si>
  <si>
    <t>29.</t>
  </si>
  <si>
    <t>RSM Baník Šardice</t>
  </si>
  <si>
    <t>Šardice 785</t>
  </si>
  <si>
    <t>Šardice</t>
  </si>
  <si>
    <t>30.</t>
  </si>
  <si>
    <t>1.SC Znojmo</t>
  </si>
  <si>
    <t>Náměstí Otmara Chlupa 11</t>
  </si>
  <si>
    <t>Znojmo</t>
  </si>
  <si>
    <t>31.</t>
  </si>
  <si>
    <t>FK Chmel Blšany</t>
  </si>
  <si>
    <t>U stadionu  10</t>
  </si>
  <si>
    <t>439 88</t>
  </si>
  <si>
    <t>Blšany</t>
  </si>
  <si>
    <t>32.</t>
  </si>
  <si>
    <t>SK Sparta Kolín, o.s.</t>
  </si>
  <si>
    <t>Brankovická  1216</t>
  </si>
  <si>
    <t>Kolín</t>
  </si>
  <si>
    <t>33.</t>
  </si>
  <si>
    <t>FC Buldoci Karlovy Vary</t>
  </si>
  <si>
    <t>Lidická 448/14</t>
  </si>
  <si>
    <t>360 20</t>
  </si>
  <si>
    <t>K.Vary Drahovice</t>
  </si>
  <si>
    <t>34.</t>
  </si>
  <si>
    <t>AFK Chrudim</t>
  </si>
  <si>
    <t>V Průhonech 685</t>
  </si>
  <si>
    <t>537 03</t>
  </si>
  <si>
    <t>Chrudim</t>
  </si>
  <si>
    <t>35.</t>
  </si>
  <si>
    <t>SK Benešov, o.s.</t>
  </si>
  <si>
    <t>Tyršova 2071</t>
  </si>
  <si>
    <t>Benešov</t>
  </si>
  <si>
    <t>36.</t>
  </si>
  <si>
    <t>FK Junior Pardubice</t>
  </si>
  <si>
    <t>M.Majerové 215</t>
  </si>
  <si>
    <t>533 53</t>
  </si>
  <si>
    <t>37.</t>
  </si>
  <si>
    <t>FK Viktoria Žižkov</t>
  </si>
  <si>
    <t>Seifertova třída</t>
  </si>
  <si>
    <t>130 00</t>
  </si>
  <si>
    <t>Praha  3</t>
  </si>
  <si>
    <t>38.</t>
  </si>
  <si>
    <t>HFK Třebíč</t>
  </si>
  <si>
    <t>Janáčkovo stromořadí 158</t>
  </si>
  <si>
    <t>39.</t>
  </si>
  <si>
    <t>MSK Břeclav</t>
  </si>
  <si>
    <t>Lesní 10</t>
  </si>
  <si>
    <t>691 41</t>
  </si>
  <si>
    <t>Břeclav</t>
  </si>
  <si>
    <t>40.</t>
  </si>
  <si>
    <t>FK Sp.MAS S.Ústí</t>
  </si>
  <si>
    <t>Soukeník, PS 44</t>
  </si>
  <si>
    <t>391 02</t>
  </si>
  <si>
    <t>Sez.Ústí II</t>
  </si>
  <si>
    <t>41.</t>
  </si>
  <si>
    <t>FK Baník Sokolov</t>
  </si>
  <si>
    <t>ul. Jednoty 1628</t>
  </si>
  <si>
    <t>Sokolov</t>
  </si>
  <si>
    <t>42.</t>
  </si>
  <si>
    <t>Česká gymnastická federace</t>
  </si>
  <si>
    <t xml:space="preserve">Praha-SK Hradčany </t>
  </si>
  <si>
    <t>Dlabačov 1, Praha 011</t>
  </si>
  <si>
    <t>118 00</t>
  </si>
  <si>
    <t>SG - muži</t>
  </si>
  <si>
    <t xml:space="preserve">Praha-TJ Bohemians </t>
  </si>
  <si>
    <t>Izraelská 6, Praha 10</t>
  </si>
  <si>
    <t>SG - ženy</t>
  </si>
  <si>
    <t>Brno - Sokol Brno I.</t>
  </si>
  <si>
    <t>Kounicova 20/22,  Brno</t>
  </si>
  <si>
    <t>602 00</t>
  </si>
  <si>
    <t>Ostrava-pracoviště GK Vítkovice</t>
  </si>
  <si>
    <t>29.dubna 33,Ostrava - Výškovice</t>
  </si>
  <si>
    <t xml:space="preserve"> 700 30 </t>
  </si>
  <si>
    <t>Ostrava-pracoviště Sokol M.Ostrava</t>
  </si>
  <si>
    <t>Čs. Legií 16,  Ostrava 1</t>
  </si>
  <si>
    <t>TRA-pracoviště Lokomotiva Liberec</t>
  </si>
  <si>
    <t>Jablonecká 21,  Liberec</t>
  </si>
  <si>
    <t>TRA</t>
  </si>
  <si>
    <t>TRA-pracoviště Rožnov p. Radhoštěm</t>
  </si>
  <si>
    <t>Sokolská 497,  Rožnov p.R.</t>
  </si>
  <si>
    <t>756 61</t>
  </si>
  <si>
    <t>Rožnov p.Radhoštěm</t>
  </si>
  <si>
    <t>HÁZENÁ</t>
  </si>
  <si>
    <t>Český svaz házené</t>
  </si>
  <si>
    <t>SCM Dukla Praha</t>
  </si>
  <si>
    <t>Na Julisce 28</t>
  </si>
  <si>
    <t>Praha 6</t>
  </si>
  <si>
    <t>házená</t>
  </si>
  <si>
    <t>SCM Loko Plzeň</t>
  </si>
  <si>
    <t>SCM Zubří</t>
  </si>
  <si>
    <t>Hlavní 492</t>
  </si>
  <si>
    <t>756 54</t>
  </si>
  <si>
    <t>Zubří</t>
  </si>
  <si>
    <t>SCM Karviná</t>
  </si>
  <si>
    <t>Cihelní 1652/51</t>
  </si>
  <si>
    <t>Karviná</t>
  </si>
  <si>
    <t>SCM Olomouc</t>
  </si>
  <si>
    <t>U Stadionu 6</t>
  </si>
  <si>
    <t>779 00</t>
  </si>
  <si>
    <t>SCM Zlín</t>
  </si>
  <si>
    <t>U stadionu 4286</t>
  </si>
  <si>
    <t>760 01</t>
  </si>
  <si>
    <t>SCM Slavia Praha</t>
  </si>
  <si>
    <t>Vladivostocká 1460</t>
  </si>
  <si>
    <t>105 00</t>
  </si>
  <si>
    <t>JACHTING</t>
  </si>
  <si>
    <t>Český svaz jachtingu</t>
  </si>
  <si>
    <t>SCM YC CERE Praha</t>
  </si>
  <si>
    <t>Podolské nábř.-přístav 1</t>
  </si>
  <si>
    <t>Praha 4-Podolí</t>
  </si>
  <si>
    <t>jachting</t>
  </si>
  <si>
    <t>JEZDECTVÍ</t>
  </si>
  <si>
    <t>Česká jezdecká federace</t>
  </si>
  <si>
    <t>RC Nová Amerika</t>
  </si>
  <si>
    <t>Nová Amerika 1</t>
  </si>
  <si>
    <t>Zaloňov</t>
  </si>
  <si>
    <t>skoky</t>
  </si>
  <si>
    <t>TJ Slovan Frenštát p/R</t>
  </si>
  <si>
    <t>Dolní 488</t>
  </si>
  <si>
    <t xml:space="preserve">744 01 </t>
  </si>
  <si>
    <t>Frenštát p/R</t>
  </si>
  <si>
    <t>skoky, voltiž</t>
  </si>
  <si>
    <t>JK Kolesa</t>
  </si>
  <si>
    <t>Kolesa 30</t>
  </si>
  <si>
    <t>535 01</t>
  </si>
  <si>
    <t>Kolesa</t>
  </si>
  <si>
    <t>drezůra,všestrannost</t>
  </si>
  <si>
    <t>JUDO</t>
  </si>
  <si>
    <t>Český svaz juda</t>
  </si>
  <si>
    <t>Judo Club Štola Praha</t>
  </si>
  <si>
    <t>Nad štolou 1</t>
  </si>
  <si>
    <t>170 00</t>
  </si>
  <si>
    <t>Praha-Holešovice</t>
  </si>
  <si>
    <t>Judoclub  Plzeň</t>
  </si>
  <si>
    <t>SG  Táborská 28</t>
  </si>
  <si>
    <t>Sport Judo Litoměřice</t>
  </si>
  <si>
    <t xml:space="preserve"> 8.ZŠ,   Ladova 5</t>
  </si>
  <si>
    <t>412 01</t>
  </si>
  <si>
    <t>Litoměřice</t>
  </si>
  <si>
    <t>SKP Judo Jičín</t>
  </si>
  <si>
    <t>SA, Revoluční 863</t>
  </si>
  <si>
    <t>506 01</t>
  </si>
  <si>
    <t>Jičín</t>
  </si>
  <si>
    <t>SKKP Brno</t>
  </si>
  <si>
    <t>Vodova 108</t>
  </si>
  <si>
    <t>TJ Mittal Ostrava</t>
  </si>
  <si>
    <t>Varenská 40 A</t>
  </si>
  <si>
    <t>Top Junioři</t>
  </si>
  <si>
    <t>ČSJu,  Zátopkova 100 / 2</t>
  </si>
  <si>
    <t>KANOISTIKA</t>
  </si>
  <si>
    <t>Český svaz kanoistů</t>
  </si>
  <si>
    <t>sekce rychlostní kanoistiky</t>
  </si>
  <si>
    <t>SCM ČSK</t>
  </si>
  <si>
    <t>RK</t>
  </si>
  <si>
    <t>DP KVS Praha</t>
  </si>
  <si>
    <t>Modřanská 53</t>
  </si>
  <si>
    <t>DP Sparta Praha</t>
  </si>
  <si>
    <t>U ledáren 80</t>
  </si>
  <si>
    <t>DP USK Praha</t>
  </si>
  <si>
    <t>Strakonická 48</t>
  </si>
  <si>
    <t>DP KK Týn n.V.</t>
  </si>
  <si>
    <t>Solní 424</t>
  </si>
  <si>
    <t>Týn n. V.</t>
  </si>
  <si>
    <t>DP TJ LOKO Nymburk</t>
  </si>
  <si>
    <t>Labská 1997</t>
  </si>
  <si>
    <t>Nymburk</t>
  </si>
  <si>
    <t>DP Sportklub 80 Chomutov</t>
  </si>
  <si>
    <t>Čelakovského 4297</t>
  </si>
  <si>
    <t>Chomutov</t>
  </si>
  <si>
    <t>DP TJ LOKO Liberec</t>
  </si>
  <si>
    <t>Chelčického 417/18</t>
  </si>
  <si>
    <t>DP Modrá hvězda Pardubice</t>
  </si>
  <si>
    <t>Jana Palacha 324</t>
  </si>
  <si>
    <t>DP KK Olomouc</t>
  </si>
  <si>
    <t>Žižkovo nám. 3</t>
  </si>
  <si>
    <t>DP Sokol Hradec Králové</t>
  </si>
  <si>
    <t>DP TJ Ostrožská Nová Ves</t>
  </si>
  <si>
    <t>Dědina 166</t>
  </si>
  <si>
    <t>Ostrožská Nová Ves</t>
  </si>
  <si>
    <t>DP TJ Bohemia Poděbrady</t>
  </si>
  <si>
    <t>Labská 1104</t>
  </si>
  <si>
    <t>Poděbrady</t>
  </si>
  <si>
    <t>DP TJ Prazdroj Plzeň</t>
  </si>
  <si>
    <t>Na Roudné 55</t>
  </si>
  <si>
    <t>DP TJ Kajak Děčín</t>
  </si>
  <si>
    <t>U převozu 18</t>
  </si>
  <si>
    <t>Děčín</t>
  </si>
  <si>
    <t>DP Prosport Sezemice</t>
  </si>
  <si>
    <t>Sluneční 627</t>
  </si>
  <si>
    <t>Sezemice</t>
  </si>
  <si>
    <t>DP TJ Vodní sporty Kadaň</t>
  </si>
  <si>
    <t>Jana Švermy 1716</t>
  </si>
  <si>
    <t>Kadaň</t>
  </si>
  <si>
    <t>DP TJ Lodní sporty Brno</t>
  </si>
  <si>
    <t>Voříškova 23</t>
  </si>
  <si>
    <t>DP TJ Sokol Předměřice n.L.</t>
  </si>
  <si>
    <t>Pod zámečkem 1520</t>
  </si>
  <si>
    <t>Předměřice n.L.</t>
  </si>
  <si>
    <t>DP SK Sport Zbraslav</t>
  </si>
  <si>
    <t>K loděnici 966</t>
  </si>
  <si>
    <t>DP Sokol Pražský</t>
  </si>
  <si>
    <t>Žitná 42</t>
  </si>
  <si>
    <t>DP Spartak Modřany</t>
  </si>
  <si>
    <t>U spořitelny 140</t>
  </si>
  <si>
    <t>DP TJ Tatran Sedlčany</t>
  </si>
  <si>
    <t>Tyršova 150</t>
  </si>
  <si>
    <t>Sedlčany</t>
  </si>
  <si>
    <t>DP TJ Chemička Ústí n.L.</t>
  </si>
  <si>
    <t>Revoluční 86</t>
  </si>
  <si>
    <t>Ústí n.L.</t>
  </si>
  <si>
    <t>DP RK Jablonec n.N.</t>
  </si>
  <si>
    <t>Sportovní 310</t>
  </si>
  <si>
    <t>Jablonec n.N.</t>
  </si>
  <si>
    <t>KARATE</t>
  </si>
  <si>
    <t>Český svaz karate</t>
  </si>
  <si>
    <t>Nidoshikan DOJO</t>
  </si>
  <si>
    <t>Dunajská 41</t>
  </si>
  <si>
    <t>Goju ryu</t>
  </si>
  <si>
    <t>TJ KOVO</t>
  </si>
  <si>
    <t>Nad Třebešínem III/2</t>
  </si>
  <si>
    <t>Shito ryu</t>
  </si>
  <si>
    <t>KABU Jablonec n. Nisou</t>
  </si>
  <si>
    <t>Přažská 20</t>
  </si>
  <si>
    <t>Wado Ryu</t>
  </si>
  <si>
    <t>SK Kesl Ryu</t>
  </si>
  <si>
    <t>Rodopská 3150/7</t>
  </si>
  <si>
    <t>143 00</t>
  </si>
  <si>
    <t>Praha 12</t>
  </si>
  <si>
    <t>Shotokan - kata</t>
  </si>
  <si>
    <t>TJ České Budějovice</t>
  </si>
  <si>
    <t>Netolická 7</t>
  </si>
  <si>
    <t>370 05</t>
  </si>
  <si>
    <t>Kumite</t>
  </si>
  <si>
    <t>všechny odvětví</t>
  </si>
  <si>
    <t>KRASOBRUSLENÍ</t>
  </si>
  <si>
    <t>Český krasobruslařský svaz</t>
  </si>
  <si>
    <t>SCM Ostrava</t>
  </si>
  <si>
    <t>Bruslařský klub LR Cosmetic Ostrava, Zimní stadion, Čkalovova 1379, Ostrava - Poruba</t>
  </si>
  <si>
    <t>708 00</t>
  </si>
  <si>
    <t>sólo, SD</t>
  </si>
  <si>
    <t>SCM Praha</t>
  </si>
  <si>
    <t>Český krasobruslařský svaz, Zátopkova 100/2, Praha 6</t>
  </si>
  <si>
    <t>Praha, Brno</t>
  </si>
  <si>
    <t>sólo, SD, TP</t>
  </si>
  <si>
    <t>LEDNÍ HOKEJ</t>
  </si>
  <si>
    <t>Český svaz ledního hokeje</t>
  </si>
  <si>
    <t>HC Vítkovice Steel</t>
  </si>
  <si>
    <t>Ruská 3077/135</t>
  </si>
  <si>
    <t>Ostrava - Zábřeh</t>
  </si>
  <si>
    <t>LH</t>
  </si>
  <si>
    <t>HC Slezan Opava</t>
  </si>
  <si>
    <t>Zámecký okruh 8-ZS</t>
  </si>
  <si>
    <t xml:space="preserve">746 04 </t>
  </si>
  <si>
    <t>HC Energie K.Vary</t>
  </si>
  <si>
    <t>Dolní Kamšenná 788-ZS</t>
  </si>
  <si>
    <t>360 05</t>
  </si>
  <si>
    <t>HC Mora Olomouc</t>
  </si>
  <si>
    <t>Hynaisova 9a-ZS</t>
  </si>
  <si>
    <t>772 12</t>
  </si>
  <si>
    <t>HC RI OKNA Zlín</t>
  </si>
  <si>
    <t>Březnická 4068-ZS</t>
  </si>
  <si>
    <t>HC České Budějovice</t>
  </si>
  <si>
    <t>F.A.Gerstnera 8-ZS</t>
  </si>
  <si>
    <t>370 01</t>
  </si>
  <si>
    <t>HC Sparta</t>
  </si>
  <si>
    <t>Za Elektrárnou 419</t>
  </si>
  <si>
    <t>Praha 7 - Holešovice</t>
  </si>
  <si>
    <t>VHK Vsetín</t>
  </si>
  <si>
    <t>Na Lapači 394</t>
  </si>
  <si>
    <t>755 01</t>
  </si>
  <si>
    <t>Vsetín</t>
  </si>
  <si>
    <t>BK Mladá Boleslav</t>
  </si>
  <si>
    <t>Na Vinici 31-ZS</t>
  </si>
  <si>
    <t>293 01</t>
  </si>
  <si>
    <t>HC Havířov</t>
  </si>
  <si>
    <t>Těšínská 1296/2</t>
  </si>
  <si>
    <t>736 01</t>
  </si>
  <si>
    <t>Havířov - Podlesí</t>
  </si>
  <si>
    <t>HCO Třinec</t>
  </si>
  <si>
    <t>Lesní 60-ZS</t>
  </si>
  <si>
    <t>HC Litvínov</t>
  </si>
  <si>
    <t>S.K.Neumanna 1598 - ZS</t>
  </si>
  <si>
    <t>436 01</t>
  </si>
  <si>
    <t>Litvínov</t>
  </si>
  <si>
    <t>KLH Chomutov</t>
  </si>
  <si>
    <t>Tolstého738-ZS</t>
  </si>
  <si>
    <t>430 01</t>
  </si>
  <si>
    <t>HC Slavia Praha</t>
  </si>
  <si>
    <t>Vladivostocká 1460/10-ZS</t>
  </si>
  <si>
    <t>HC Pardubice</t>
  </si>
  <si>
    <t>Suovo nábř. 1738</t>
  </si>
  <si>
    <t>HC Kladno</t>
  </si>
  <si>
    <t>P. Bezruče 2531-ZS</t>
  </si>
  <si>
    <t>272 01</t>
  </si>
  <si>
    <t>Kometa Group, o.s.</t>
  </si>
  <si>
    <t>Labská 27</t>
  </si>
  <si>
    <t>HK Hokej Šumperk 2003</t>
  </si>
  <si>
    <t>Žerotínova 470/55 B-ZS</t>
  </si>
  <si>
    <t>787 01</t>
  </si>
  <si>
    <t>Šumperk</t>
  </si>
  <si>
    <t>TJ Bílí Tygři Liberec</t>
  </si>
  <si>
    <t>Jeronýmova 494/20</t>
  </si>
  <si>
    <t>HC Lasselsberger Plzeň</t>
  </si>
  <si>
    <t>Štefáníkovo nám. 1-ZS</t>
  </si>
  <si>
    <t>301 00</t>
  </si>
  <si>
    <t>SK H.Slavia Třebíč</t>
  </si>
  <si>
    <t>Kateřiny z Valdštejna 1-ZS</t>
  </si>
  <si>
    <t>HC Slovan Ústí n. L.</t>
  </si>
  <si>
    <t>Masarykova 232-ZS</t>
  </si>
  <si>
    <t xml:space="preserve">400 01 </t>
  </si>
  <si>
    <t>Ústí n. Labem</t>
  </si>
  <si>
    <t>Dukla Jihlava</t>
  </si>
  <si>
    <t>Tolstého 23 - ZS</t>
  </si>
  <si>
    <t>HC VCES H. Králové</t>
  </si>
  <si>
    <t>Komenského 1214 - ZS</t>
  </si>
  <si>
    <t>HC Znojemští orli</t>
  </si>
  <si>
    <t>Dvořákova 2922/16-ZS</t>
  </si>
  <si>
    <t>669 02</t>
  </si>
  <si>
    <t>HC Rebel H. Brod</t>
  </si>
  <si>
    <t>U staionu 2777</t>
  </si>
  <si>
    <t>580 01</t>
  </si>
  <si>
    <t>Havlíčkův Brod</t>
  </si>
  <si>
    <t>IHC Písek</t>
  </si>
  <si>
    <t>U výstaviště 371-ZS</t>
  </si>
  <si>
    <t>HC VOKD Poruba</t>
  </si>
  <si>
    <t>ZS - Čkalova 20</t>
  </si>
  <si>
    <t>Ostrav - Poruba</t>
  </si>
  <si>
    <t>LUKOSTŘELBA</t>
  </si>
  <si>
    <t>Český lukostřelecký svaz</t>
  </si>
  <si>
    <t>SCM Lukostřelba</t>
  </si>
  <si>
    <t>lukostřelba</t>
  </si>
  <si>
    <t>GYMNASTIKA</t>
  </si>
  <si>
    <t>LYŽOVÁNÍ</t>
  </si>
  <si>
    <t>MODERNÍ GYMNASTIKA</t>
  </si>
  <si>
    <t>MODERNÍ PĚTIBOJ</t>
  </si>
  <si>
    <t>PLAVÁNÍ</t>
  </si>
  <si>
    <t>POZEMNÍ HOKEJ</t>
  </si>
  <si>
    <t>RYCHLOBRUSLENÍ</t>
  </si>
  <si>
    <t>SANĚ</t>
  </si>
  <si>
    <t>STOLNÍ TENIS</t>
  </si>
  <si>
    <t>STŘELECTVÍ</t>
  </si>
  <si>
    <t>ŠERM</t>
  </si>
  <si>
    <t>TAEKWONDO WTF</t>
  </si>
  <si>
    <t>TENIS</t>
  </si>
  <si>
    <t>TRIATLON</t>
  </si>
  <si>
    <t>VESLOVÁNÍ</t>
  </si>
  <si>
    <t>VODNÍ PÓLO</t>
  </si>
  <si>
    <t>VOLEJBAL</t>
  </si>
  <si>
    <t>VZPÍRÁNÍ</t>
  </si>
  <si>
    <t>ZÁPAS</t>
  </si>
  <si>
    <t>SOFTBALL</t>
  </si>
  <si>
    <t>TANEČNÍ SPORT</t>
  </si>
  <si>
    <t>Zdrav. Postiž. Sportovci</t>
  </si>
  <si>
    <t>ČSTV</t>
  </si>
  <si>
    <t>Orel</t>
  </si>
  <si>
    <t>AČR</t>
  </si>
  <si>
    <t>MOTOCYKLOVÝ SPORT</t>
  </si>
  <si>
    <t>Počet SCM</t>
  </si>
  <si>
    <t>Sport</t>
  </si>
  <si>
    <t>Zastř. sdr.</t>
  </si>
  <si>
    <t>Náhled</t>
  </si>
  <si>
    <t>Rok:</t>
  </si>
  <si>
    <t>Svaz lyžařů České republiky</t>
  </si>
  <si>
    <t>Ski klub Jablonec nad Nisou</t>
  </si>
  <si>
    <t>Jabonec nad Nisou</t>
  </si>
  <si>
    <t>BD</t>
  </si>
  <si>
    <t>TJ Bižuterie Jablonec</t>
  </si>
  <si>
    <t>Pražská 20, Jablonec n.N</t>
  </si>
  <si>
    <t>Jablonec n.</t>
  </si>
  <si>
    <t>AD</t>
  </si>
  <si>
    <t>TJ Dukla Liberec</t>
  </si>
  <si>
    <t>Jeronýmova 522</t>
  </si>
  <si>
    <t>BD, AL, SK, SL</t>
  </si>
  <si>
    <t>ČKS SKI Jilemnice</t>
  </si>
  <si>
    <t>Gymnázium</t>
  </si>
  <si>
    <t>Jlemnice</t>
  </si>
  <si>
    <t>Ski klub Vrchlabí</t>
  </si>
  <si>
    <t>Krkonošská 207</t>
  </si>
  <si>
    <t>Vrchlabí</t>
  </si>
  <si>
    <t>Ski Team Olfin Car Vella Trutnov</t>
  </si>
  <si>
    <t>Komenského 399</t>
  </si>
  <si>
    <t>SK Nové Město na Mor.</t>
  </si>
  <si>
    <t>Vlachovická 1355</t>
  </si>
  <si>
    <t>Nové Město na M.</t>
  </si>
  <si>
    <t>BD,SK</t>
  </si>
  <si>
    <t>Fenix Ski Team Jeseník</t>
  </si>
  <si>
    <t>Dittersdorfova 700</t>
  </si>
  <si>
    <t>Jeseník</t>
  </si>
  <si>
    <t>LK Slovan Karlovy Vary</t>
  </si>
  <si>
    <t>Lidická 75</t>
  </si>
  <si>
    <t>LK Škoda Plzeň</t>
  </si>
  <si>
    <t>Koterovská 177</t>
  </si>
  <si>
    <t>320 16</t>
  </si>
  <si>
    <t>Ski Klub Špindl</t>
  </si>
  <si>
    <t>Špindlerův Mlýn 1625</t>
  </si>
  <si>
    <t>543 51</t>
  </si>
  <si>
    <t>Šp.Mlýn</t>
  </si>
  <si>
    <t>Ski klub Šumperk</t>
  </si>
  <si>
    <t>Tyšova 12,Šumperk</t>
  </si>
  <si>
    <t>Šumerk</t>
  </si>
  <si>
    <t xml:space="preserve">Ski Vítkovice Bílá </t>
  </si>
  <si>
    <t>Bílá 173</t>
  </si>
  <si>
    <t>739 15</t>
  </si>
  <si>
    <t>Staré Hamry</t>
  </si>
  <si>
    <t>TJ Frenštát pod Radhoštěm</t>
  </si>
  <si>
    <t>Martinská čtvrt 1159</t>
  </si>
  <si>
    <t>744 01</t>
  </si>
  <si>
    <t>Frenštát</t>
  </si>
  <si>
    <t>AL, SL</t>
  </si>
  <si>
    <t>Sport Club 1999</t>
  </si>
  <si>
    <t>Politických vězňů 842/4</t>
  </si>
  <si>
    <t>252 62</t>
  </si>
  <si>
    <t>Horoměřice</t>
  </si>
  <si>
    <t>SB</t>
  </si>
  <si>
    <t>LSK Lomnice</t>
  </si>
  <si>
    <t>P.O.Box 38</t>
  </si>
  <si>
    <t>512 51</t>
  </si>
  <si>
    <t>Lomnice n/P</t>
  </si>
  <si>
    <t>SK,SL</t>
  </si>
  <si>
    <t>TJ Jiskra Harrachov</t>
  </si>
  <si>
    <t>Harrachov 487</t>
  </si>
  <si>
    <t>512 46</t>
  </si>
  <si>
    <t>Harrachov</t>
  </si>
  <si>
    <t>SK</t>
  </si>
  <si>
    <t>Český svaz moderní gymnastiky</t>
  </si>
  <si>
    <t>SCM Praha, TJ JM Chodov</t>
  </si>
  <si>
    <t>Mírového hnutín 2137</t>
  </si>
  <si>
    <t>149 00</t>
  </si>
  <si>
    <t>MG</t>
  </si>
  <si>
    <t xml:space="preserve">SCM Brno, SK GiTy MS Brno </t>
  </si>
  <si>
    <t>Vojtova 14</t>
  </si>
  <si>
    <t>SCM České Budějovice, SK MG Máj ČB</t>
  </si>
  <si>
    <t>Vrchlického nábřeží 10</t>
  </si>
  <si>
    <t>Český svaz moderního pětiboje</t>
  </si>
  <si>
    <t>SC Bystřice</t>
  </si>
  <si>
    <t>Bystřice nad Olší 1335</t>
  </si>
  <si>
    <t>739 95</t>
  </si>
  <si>
    <t>Bystřice n.Olší</t>
  </si>
  <si>
    <t>MP</t>
  </si>
  <si>
    <t>TJ Ústí nad Labem</t>
  </si>
  <si>
    <t>Na Vyhlídce 11</t>
  </si>
  <si>
    <t>Podbabská 5</t>
  </si>
  <si>
    <t>PSC Plzeň</t>
  </si>
  <si>
    <t>Český svaz plaveckých sportů</t>
  </si>
  <si>
    <t>SCM Čechy</t>
  </si>
  <si>
    <t>plavání</t>
  </si>
  <si>
    <t>SCM Morava</t>
  </si>
  <si>
    <t>Praha 6  (Ostrava)</t>
  </si>
  <si>
    <t>SCM synchro</t>
  </si>
  <si>
    <t>Praha 6  (Brno)</t>
  </si>
  <si>
    <t>synchro</t>
  </si>
  <si>
    <t>SCM dálkové plavání</t>
  </si>
  <si>
    <t>dálk.plavání</t>
  </si>
  <si>
    <t>SCM Střední Čechy</t>
  </si>
  <si>
    <t>SCM Severní Čechy</t>
  </si>
  <si>
    <t>SCM Východní Čechy</t>
  </si>
  <si>
    <t>SCM Jižní Morava + Vysočina</t>
  </si>
  <si>
    <t>SCM Střední Morava</t>
  </si>
  <si>
    <t>SCM Severní Morava</t>
  </si>
  <si>
    <t>SCM Příbram</t>
  </si>
  <si>
    <t xml:space="preserve">Český svaz pozemního hokeje </t>
  </si>
  <si>
    <t xml:space="preserve">SCM Praha </t>
  </si>
  <si>
    <t>PH</t>
  </si>
  <si>
    <t>SCM Rakovník</t>
  </si>
  <si>
    <t>Nábřeží T.G.M. 42</t>
  </si>
  <si>
    <t>269 01</t>
  </si>
  <si>
    <t>Rakovník</t>
  </si>
  <si>
    <t>SCM Hradec Králové</t>
  </si>
  <si>
    <t>tř.V.Nejedlého 1216</t>
  </si>
  <si>
    <t xml:space="preserve">SCM Plzeň </t>
  </si>
  <si>
    <t>K Roli 344</t>
  </si>
  <si>
    <t xml:space="preserve">321 00 </t>
  </si>
  <si>
    <t xml:space="preserve">Plzeň </t>
  </si>
  <si>
    <t>Český svaz rychlobruslení</t>
  </si>
  <si>
    <t>SCM Benátky n/J</t>
  </si>
  <si>
    <t>Mělnická 40</t>
  </si>
  <si>
    <t>294 71</t>
  </si>
  <si>
    <t>Benátky n/jizerou</t>
  </si>
  <si>
    <t>short track</t>
  </si>
  <si>
    <t>SCM Studnice</t>
  </si>
  <si>
    <t>Studnice 86</t>
  </si>
  <si>
    <t>591 01</t>
  </si>
  <si>
    <t>Hlinsko v Čechách</t>
  </si>
  <si>
    <t>dlouhá dráha</t>
  </si>
  <si>
    <t>Českomoravská sáňkařská asociace</t>
  </si>
  <si>
    <t>Smržovka</t>
  </si>
  <si>
    <t>Náměstí TGM 639</t>
  </si>
  <si>
    <t>468 51</t>
  </si>
  <si>
    <t>saně</t>
  </si>
  <si>
    <t>Klášterec n.O.</t>
  </si>
  <si>
    <t>Budovatelská 484</t>
  </si>
  <si>
    <t>431 51</t>
  </si>
  <si>
    <t>Česká softballová asociace</t>
  </si>
  <si>
    <t>SCM dívek 19</t>
  </si>
  <si>
    <t>Dolákova 1/555</t>
  </si>
  <si>
    <t>fastpitch</t>
  </si>
  <si>
    <t>SCM dívek 16</t>
  </si>
  <si>
    <t>Pálkařská 225</t>
  </si>
  <si>
    <t>SCM Nadhoz dívky</t>
  </si>
  <si>
    <t>163 00</t>
  </si>
  <si>
    <t>SCM chlapci A</t>
  </si>
  <si>
    <t>Štáflova 2004</t>
  </si>
  <si>
    <t>SCM chlapci B</t>
  </si>
  <si>
    <t>Heyrovského 4539</t>
  </si>
  <si>
    <t>430 03</t>
  </si>
  <si>
    <t>Česká asociace stolního tenisu</t>
  </si>
  <si>
    <t>Na Kotlářce 1</t>
  </si>
  <si>
    <t>stolní tenis</t>
  </si>
  <si>
    <t>SCM Havířov</t>
  </si>
  <si>
    <t>Školní 1</t>
  </si>
  <si>
    <t>Havířov</t>
  </si>
  <si>
    <t>SCM Hodonín</t>
  </si>
  <si>
    <t>Skácelova 4</t>
  </si>
  <si>
    <t>Hodonín</t>
  </si>
  <si>
    <t>SCM Vlašim</t>
  </si>
  <si>
    <t>Sportovní 1570</t>
  </si>
  <si>
    <t>Vlašim</t>
  </si>
  <si>
    <t>Varenská 40 a</t>
  </si>
  <si>
    <t>SCM ČAST</t>
  </si>
  <si>
    <t>společná příprava členů všech SCM koordinovaná ČAST</t>
  </si>
  <si>
    <t>Český střelecký svaz</t>
  </si>
  <si>
    <t>RSCM Brno</t>
  </si>
  <si>
    <t>střelnice</t>
  </si>
  <si>
    <t>641 00</t>
  </si>
  <si>
    <t>Kývalka</t>
  </si>
  <si>
    <t>střelba</t>
  </si>
  <si>
    <t>RSCM Brno - broky</t>
  </si>
  <si>
    <t>644 00</t>
  </si>
  <si>
    <t>Brno - Soběšice</t>
  </si>
  <si>
    <t>RSCM Krnov</t>
  </si>
  <si>
    <t>794 01</t>
  </si>
  <si>
    <t>Krnov</t>
  </si>
  <si>
    <t>RSCM Manušice</t>
  </si>
  <si>
    <t>471 11</t>
  </si>
  <si>
    <t>Manušice</t>
  </si>
  <si>
    <t>RSCM Ostrava</t>
  </si>
  <si>
    <t>700 00</t>
  </si>
  <si>
    <t>Ostrava - Poruba</t>
  </si>
  <si>
    <t>RSCM Písek</t>
  </si>
  <si>
    <t>RSCM Plzeň</t>
  </si>
  <si>
    <t>315 00</t>
  </si>
  <si>
    <t>Plzeň - Lobzy</t>
  </si>
  <si>
    <t>RSCM Praha</t>
  </si>
  <si>
    <t>Praha 6 - Sedlec</t>
  </si>
  <si>
    <t>ČSS</t>
  </si>
  <si>
    <t>Český šermířský svaz</t>
  </si>
  <si>
    <t>SCM při USK Praha</t>
  </si>
  <si>
    <t>Sámova 1,Praha 10</t>
  </si>
  <si>
    <t>109 00</t>
  </si>
  <si>
    <t>kord,fleret</t>
  </si>
  <si>
    <t>SCM při SC Praha</t>
  </si>
  <si>
    <t>Tupolevova 710,Praha 9</t>
  </si>
  <si>
    <t>190 00</t>
  </si>
  <si>
    <t xml:space="preserve">kord </t>
  </si>
  <si>
    <t>Český svaz Taekwondo WTF</t>
  </si>
  <si>
    <t>SK COBRA DOJANG PRAGUE</t>
  </si>
  <si>
    <t>Dolnocholupnická 277/51</t>
  </si>
  <si>
    <t>Český tenisový svaz</t>
  </si>
  <si>
    <t>Čechy-TK Sparta Pha</t>
  </si>
  <si>
    <t>Za Císařským mlýnem 66</t>
  </si>
  <si>
    <t>Praha 7</t>
  </si>
  <si>
    <t>tenis</t>
  </si>
  <si>
    <t>Čechy-I.ČLTK Pha</t>
  </si>
  <si>
    <t>Štvanice 38</t>
  </si>
  <si>
    <t>Morava-TK Prostějov</t>
  </si>
  <si>
    <t>Za kosteleckou 49</t>
  </si>
  <si>
    <t>Český svaz triatlonu</t>
  </si>
  <si>
    <t>SCM ČSTT Brno</t>
  </si>
  <si>
    <t>triatlon</t>
  </si>
  <si>
    <t>SCM ČSTT Plzeň</t>
  </si>
  <si>
    <t>SCM ČSTT Tábor</t>
  </si>
  <si>
    <t xml:space="preserve">   Činnost SCM ČSTT zajišťuje </t>
  </si>
  <si>
    <t>SCM ČSTT Praha</t>
  </si>
  <si>
    <t xml:space="preserve">         přímo sportovní svaz</t>
  </si>
  <si>
    <t>SCM ČSTT Jablonec n. Nisou</t>
  </si>
  <si>
    <t>Jablonec n. Nisou</t>
  </si>
  <si>
    <t>SCM ČSTT Pardubice</t>
  </si>
  <si>
    <t xml:space="preserve">      Český svaz triatlonu</t>
  </si>
  <si>
    <t>SCM ČSTT Prachatice</t>
  </si>
  <si>
    <t xml:space="preserve">      Atletická 100/2 PS 60</t>
  </si>
  <si>
    <t>Prachatice</t>
  </si>
  <si>
    <t>SCM ČSTT Horní Počernice</t>
  </si>
  <si>
    <t xml:space="preserve">      16017 Praha 6</t>
  </si>
  <si>
    <t>Horní Počernice</t>
  </si>
  <si>
    <t>SCM ČSTT Loštice</t>
  </si>
  <si>
    <t>Loštice</t>
  </si>
  <si>
    <t>SCM ČSTT Litomyšl</t>
  </si>
  <si>
    <t>Litomyšl</t>
  </si>
  <si>
    <t>SCM ČSTT Ostrava</t>
  </si>
  <si>
    <t>SCM ČSTT Holice</t>
  </si>
  <si>
    <t>Holice</t>
  </si>
  <si>
    <t>SCM ČSTT individuální příprava</t>
  </si>
  <si>
    <t>viz komentář</t>
  </si>
  <si>
    <t>Český veslařský svaz</t>
  </si>
  <si>
    <t>VK Blesk</t>
  </si>
  <si>
    <t>Veslařský ostrov 62</t>
  </si>
  <si>
    <t>147 00</t>
  </si>
  <si>
    <t>veslování</t>
  </si>
  <si>
    <t>LS Brno</t>
  </si>
  <si>
    <t>Rakovecká 30</t>
  </si>
  <si>
    <t>635 00</t>
  </si>
  <si>
    <t>VK Olomouc</t>
  </si>
  <si>
    <t>tř. 17. listopadu 10</t>
  </si>
  <si>
    <t>VK Slavia</t>
  </si>
  <si>
    <t>Nábřežní 87</t>
  </si>
  <si>
    <t>VK Hodonín</t>
  </si>
  <si>
    <t>Brandlova 90</t>
  </si>
  <si>
    <t>695 01</t>
  </si>
  <si>
    <t>VK Smíchov</t>
  </si>
  <si>
    <t>Strakonická 2A</t>
  </si>
  <si>
    <t>150 05</t>
  </si>
  <si>
    <t>ČVK Praha</t>
  </si>
  <si>
    <t>Veslařský ostrov 59</t>
  </si>
  <si>
    <t>ČVK Brno</t>
  </si>
  <si>
    <t>Veslařská 179</t>
  </si>
  <si>
    <t>637 00</t>
  </si>
  <si>
    <t>KV Mělník 1881</t>
  </si>
  <si>
    <t>Rybáře 742</t>
  </si>
  <si>
    <t>276 01</t>
  </si>
  <si>
    <t>Mělník</t>
  </si>
  <si>
    <t>Slavia Děčín</t>
  </si>
  <si>
    <t>Teplická 874/8</t>
  </si>
  <si>
    <t>405 49</t>
  </si>
  <si>
    <t>VK Morávia UH</t>
  </si>
  <si>
    <t>Tyršovo nám. 440</t>
  </si>
  <si>
    <t>ČAC Roudnice</t>
  </si>
  <si>
    <t>Pod lipou 118</t>
  </si>
  <si>
    <t>413 01</t>
  </si>
  <si>
    <t>Roudnice n/Labem</t>
  </si>
  <si>
    <t>Jiskra Otrokovice</t>
  </si>
  <si>
    <t>Nový stadion 1257</t>
  </si>
  <si>
    <t>Bohemians</t>
  </si>
  <si>
    <t>Modřanská 51/1107</t>
  </si>
  <si>
    <t>Vajgar J.H.</t>
  </si>
  <si>
    <t>Denisova 847/II</t>
  </si>
  <si>
    <t>377 01</t>
  </si>
  <si>
    <t>J. Hradec</t>
  </si>
  <si>
    <t>VK Přerov</t>
  </si>
  <si>
    <t>Kozlovská 19</t>
  </si>
  <si>
    <t>750 00</t>
  </si>
  <si>
    <t>Přerov</t>
  </si>
  <si>
    <t>Chemička Ústí</t>
  </si>
  <si>
    <t>Pražská 64</t>
  </si>
  <si>
    <t>ČVK Pardubice</t>
  </si>
  <si>
    <t>V cihelně 83</t>
  </si>
  <si>
    <t>530 03</t>
  </si>
  <si>
    <t>Kondor Brandýs</t>
  </si>
  <si>
    <t>Nábřežní 2077</t>
  </si>
  <si>
    <t>250 01</t>
  </si>
  <si>
    <t>Brandýs n/Labem</t>
  </si>
  <si>
    <t>TJ Neratovice</t>
  </si>
  <si>
    <t>Ostrovní</t>
  </si>
  <si>
    <t>277 11</t>
  </si>
  <si>
    <t>Neratovice</t>
  </si>
  <si>
    <t>VK Ohře Louny</t>
  </si>
  <si>
    <t>Masarykovy sady 1765</t>
  </si>
  <si>
    <t>SVK Břeclav</t>
  </si>
  <si>
    <t>Český svaz vodního póla</t>
  </si>
  <si>
    <t>SCM chlapci Praha</t>
  </si>
  <si>
    <t>Vladivostocká 2,</t>
  </si>
  <si>
    <t>SCM děvčata Plzeň</t>
  </si>
  <si>
    <t>Gen. Píky 42</t>
  </si>
  <si>
    <t>Český volejbalový svaz</t>
  </si>
  <si>
    <t>DHL Ostrava I.stupeň</t>
  </si>
  <si>
    <t>Ostrava, Hrušovská 20,</t>
  </si>
  <si>
    <t>volejbal</t>
  </si>
  <si>
    <t>VSC Zlín - I. stupeň</t>
  </si>
  <si>
    <t>Hradská 854</t>
  </si>
  <si>
    <t>VO Příbram - I.stupeň</t>
  </si>
  <si>
    <t>ul. Legionářů</t>
  </si>
  <si>
    <t>VK Č.Budějovice - I stupeň</t>
  </si>
  <si>
    <t>Stromovka 12</t>
  </si>
  <si>
    <t>Volejbal Brno a.s- I. stupeň</t>
  </si>
  <si>
    <t>Kounicova20/22</t>
  </si>
  <si>
    <t>TJ Slavia Hr. Králové I.st.</t>
  </si>
  <si>
    <t>Víta Nejedlého1216</t>
  </si>
  <si>
    <t>ČZU Praha - I.st.</t>
  </si>
  <si>
    <t>TJ VK D. Liberec-I.st.</t>
  </si>
  <si>
    <t>SK UP Olomouc I.st.</t>
  </si>
  <si>
    <t>U sportovní haly 2</t>
  </si>
  <si>
    <t>VK Slavia VŠ Plzeň I.st</t>
  </si>
  <si>
    <t>U Borského Parku 21</t>
  </si>
  <si>
    <t>VK Královo Pole</t>
  </si>
  <si>
    <t>Čichnova 23</t>
  </si>
  <si>
    <t>TJ Nový Jičín - I.st</t>
  </si>
  <si>
    <t>Msgr. Šrámka 19</t>
  </si>
  <si>
    <t>Nový Jičín</t>
  </si>
  <si>
    <t>SCM II. Stupně - Junioři</t>
  </si>
  <si>
    <t>SCM II. Stupně Juniorky</t>
  </si>
  <si>
    <t>SCM II. Stupně Kadeti</t>
  </si>
  <si>
    <t>Žďár n. Sázavou</t>
  </si>
  <si>
    <t>SCM II.Stupně- Kadetky</t>
  </si>
  <si>
    <t>Český svaz vzpírání</t>
  </si>
  <si>
    <t>Zátopkova 100/2, Praha 6,</t>
  </si>
  <si>
    <t>vzpírání</t>
  </si>
  <si>
    <t xml:space="preserve"> VZPÍRÁNÍ - ve sledování 13 - 15 let</t>
  </si>
  <si>
    <t>dle oddílů</t>
  </si>
  <si>
    <t>Svaz zápasu České republiky</t>
  </si>
  <si>
    <t>ASK Valzap Chomutov</t>
  </si>
  <si>
    <t>Tomáše ze Štítného 1960</t>
  </si>
  <si>
    <t xml:space="preserve">430 02 </t>
  </si>
  <si>
    <t>zápas ř.ř.</t>
  </si>
  <si>
    <t>PSK Olymp Praha</t>
  </si>
  <si>
    <t>Za Císařským mlýnem 1063</t>
  </si>
  <si>
    <t xml:space="preserve">170 00 </t>
  </si>
  <si>
    <t>v.s.+ ř.ř.</t>
  </si>
  <si>
    <t>Ledečská 3028</t>
  </si>
  <si>
    <t xml:space="preserve">580 01 </t>
  </si>
  <si>
    <t>TŽ Třinec</t>
  </si>
  <si>
    <t>MOTORISMUS</t>
  </si>
  <si>
    <t xml:space="preserve">Federace motocyklového sportu </t>
  </si>
  <si>
    <t>v AČR</t>
  </si>
  <si>
    <t>SCM AČR Jinín</t>
  </si>
  <si>
    <t>Jinín 73</t>
  </si>
  <si>
    <t>motokros</t>
  </si>
  <si>
    <t>enduro</t>
  </si>
  <si>
    <t>SCM Motoklub Ostrovačice v AČR</t>
  </si>
  <si>
    <t>PO BOX 1</t>
  </si>
  <si>
    <t>SCM AČR Slaný</t>
  </si>
  <si>
    <t>Netovická 1509</t>
  </si>
  <si>
    <t>Slaný</t>
  </si>
  <si>
    <t>plochá dráha</t>
  </si>
  <si>
    <t>SCM Trial</t>
  </si>
  <si>
    <t>Krkonošská 19</t>
  </si>
  <si>
    <t>Tanvald</t>
  </si>
  <si>
    <t>ZPS-ČPV</t>
  </si>
  <si>
    <t>Český paralympijský výbor</t>
  </si>
  <si>
    <t>Taneční sport</t>
  </si>
  <si>
    <t>TJ Telnice</t>
  </si>
  <si>
    <t>Telnice</t>
  </si>
  <si>
    <t>PŘEHLED SCM:  Sportovní centra mládeže</t>
  </si>
  <si>
    <t>SSSČR</t>
  </si>
  <si>
    <r>
      <t xml:space="preserve">PŘEHLED SCM: </t>
    </r>
    <r>
      <rPr>
        <b/>
        <sz val="12"/>
        <color indexed="8"/>
        <rFont val="Times New Roman"/>
        <family val="1"/>
      </rPr>
      <t>Sportovní centra mládeže</t>
    </r>
  </si>
  <si>
    <t>SCM-1</t>
  </si>
  <si>
    <t>SCM-2</t>
  </si>
  <si>
    <t>SCM-3</t>
  </si>
  <si>
    <t>SCM-4</t>
  </si>
  <si>
    <t>SCM-5</t>
  </si>
  <si>
    <t>SCM-6</t>
  </si>
  <si>
    <t>SCM-7</t>
  </si>
  <si>
    <t>SCM-8</t>
  </si>
  <si>
    <t>SCM-9</t>
  </si>
  <si>
    <t>SCM-10</t>
  </si>
  <si>
    <t>SCM-11</t>
  </si>
  <si>
    <t>SCM-12</t>
  </si>
  <si>
    <t>SCM-13</t>
  </si>
  <si>
    <t>SCM-14</t>
  </si>
  <si>
    <t>SCM-15</t>
  </si>
  <si>
    <t>SCM-16</t>
  </si>
  <si>
    <t>SCM-17</t>
  </si>
  <si>
    <t>SCM-18</t>
  </si>
  <si>
    <t>SCM-19</t>
  </si>
  <si>
    <t>SCM-20</t>
  </si>
  <si>
    <t>SCM-21</t>
  </si>
  <si>
    <t>SCM-22</t>
  </si>
  <si>
    <t>SCM-23</t>
  </si>
  <si>
    <t>SCM-24</t>
  </si>
  <si>
    <t>SCM-25</t>
  </si>
  <si>
    <t>SCM-26</t>
  </si>
  <si>
    <t>SCM-27</t>
  </si>
  <si>
    <t>SCM-28</t>
  </si>
  <si>
    <t>SCM-29</t>
  </si>
  <si>
    <t>SCM-30</t>
  </si>
  <si>
    <t>SCM-31</t>
  </si>
  <si>
    <t>SCM-32</t>
  </si>
  <si>
    <t>SCM-33</t>
  </si>
  <si>
    <t>SCM-34</t>
  </si>
  <si>
    <t>SCM-35</t>
  </si>
  <si>
    <t>SCM-36</t>
  </si>
  <si>
    <t>SCM-37</t>
  </si>
  <si>
    <t>SCM-38</t>
  </si>
  <si>
    <t>SCM-39</t>
  </si>
  <si>
    <t>SCM-40</t>
  </si>
  <si>
    <t>SCM-41</t>
  </si>
  <si>
    <t xml:space="preserve">Zpět </t>
  </si>
  <si>
    <t>ZRUŠENO</t>
  </si>
  <si>
    <t>SC ČATHS</t>
  </si>
  <si>
    <t>tělesně postižení</t>
  </si>
  <si>
    <t>SC ČSNS</t>
  </si>
  <si>
    <t>Lábkova - pavilon č.5</t>
  </si>
  <si>
    <t>sluchově postižení</t>
  </si>
  <si>
    <t>SC SH</t>
  </si>
  <si>
    <t>Jaselská 355</t>
  </si>
  <si>
    <t>spasticky postižení</t>
  </si>
  <si>
    <t>SC ZP</t>
  </si>
  <si>
    <t>zrakově postižení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</si>
</sst>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_ ;[Red]\-#,##0.000\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6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9"/>
      <color indexed="12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FA"/>
      <name val="Times New Roman"/>
      <family val="1"/>
    </font>
    <font>
      <b/>
      <sz val="14"/>
      <color rgb="FF0000FA"/>
      <name val="Times New Roman"/>
      <family val="1"/>
    </font>
    <font>
      <b/>
      <sz val="14"/>
      <color theme="3"/>
      <name val="Times New Roman"/>
      <family val="1"/>
    </font>
    <font>
      <sz val="12"/>
      <color rgb="FF0000FA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9"/>
      <color rgb="FF0000FA"/>
      <name val="Times New Roman"/>
      <family val="1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1"/>
      <color rgb="FF0000FA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u val="single"/>
      <sz val="14"/>
      <color theme="10"/>
      <name val="Arial"/>
      <family val="2"/>
    </font>
    <font>
      <u val="single"/>
      <sz val="10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33" borderId="11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33" borderId="13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63" fillId="0" borderId="12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6" fillId="34" borderId="14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3" fillId="0" borderId="17" xfId="0" applyFont="1" applyBorder="1" applyAlignment="1">
      <alignment horizontal="center" vertical="center"/>
    </xf>
    <xf numFmtId="0" fontId="67" fillId="35" borderId="11" xfId="0" applyFont="1" applyFill="1" applyBorder="1" applyAlignment="1">
      <alignment horizontal="center"/>
    </xf>
    <xf numFmtId="0" fontId="62" fillId="33" borderId="15" xfId="0" applyFont="1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7" fillId="35" borderId="11" xfId="0" applyFont="1" applyFill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8" fillId="35" borderId="11" xfId="0" applyFont="1" applyFill="1" applyBorder="1" applyAlignment="1">
      <alignment horizontal="center"/>
    </xf>
    <xf numFmtId="0" fontId="69" fillId="0" borderId="14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0" xfId="0" applyFont="1" applyAlignment="1">
      <alignment horizontal="right" vertical="center"/>
    </xf>
    <xf numFmtId="14" fontId="67" fillId="33" borderId="11" xfId="0" applyNumberFormat="1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top"/>
    </xf>
    <xf numFmtId="0" fontId="70" fillId="33" borderId="19" xfId="0" applyFont="1" applyFill="1" applyBorder="1" applyAlignment="1">
      <alignment horizontal="center" vertical="top"/>
    </xf>
    <xf numFmtId="0" fontId="68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3" fillId="2" borderId="11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63" fillId="2" borderId="12" xfId="0" applyFont="1" applyFill="1" applyBorder="1" applyAlignment="1">
      <alignment horizontal="left" vertical="center"/>
    </xf>
    <xf numFmtId="0" fontId="63" fillId="2" borderId="12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horizontal="left" vertical="center"/>
    </xf>
    <xf numFmtId="0" fontId="6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63" fillId="7" borderId="12" xfId="0" applyFont="1" applyFill="1" applyBorder="1" applyAlignment="1">
      <alignment horizontal="left" vertical="center"/>
    </xf>
    <xf numFmtId="0" fontId="63" fillId="7" borderId="12" xfId="0" applyFont="1" applyFill="1" applyBorder="1" applyAlignment="1">
      <alignment horizontal="center" vertical="center"/>
    </xf>
    <xf numFmtId="0" fontId="6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/>
    </xf>
    <xf numFmtId="0" fontId="63" fillId="7" borderId="11" xfId="0" applyFont="1" applyFill="1" applyBorder="1" applyAlignment="1">
      <alignment horizontal="left" vertical="center"/>
    </xf>
    <xf numFmtId="0" fontId="63" fillId="36" borderId="15" xfId="0" applyFont="1" applyFill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4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vertical="center"/>
    </xf>
    <xf numFmtId="3" fontId="64" fillId="33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3" fontId="64" fillId="33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71" fillId="0" borderId="0" xfId="0" applyFont="1" applyAlignment="1">
      <alignment/>
    </xf>
    <xf numFmtId="0" fontId="63" fillId="33" borderId="11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5" fillId="37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6" fillId="18" borderId="11" xfId="0" applyFont="1" applyFill="1" applyBorder="1" applyAlignment="1">
      <alignment vertical="top" wrapText="1"/>
    </xf>
    <xf numFmtId="0" fontId="63" fillId="0" borderId="0" xfId="0" applyFont="1" applyAlignment="1">
      <alignment horizontal="left"/>
    </xf>
    <xf numFmtId="0" fontId="6" fillId="19" borderId="11" xfId="0" applyFont="1" applyFill="1" applyBorder="1" applyAlignment="1">
      <alignment vertical="top" wrapText="1"/>
    </xf>
    <xf numFmtId="0" fontId="5" fillId="37" borderId="27" xfId="0" applyFont="1" applyFill="1" applyBorder="1" applyAlignment="1">
      <alignment/>
    </xf>
    <xf numFmtId="0" fontId="6" fillId="16" borderId="11" xfId="0" applyFont="1" applyFill="1" applyBorder="1" applyAlignment="1">
      <alignment vertical="top" wrapText="1"/>
    </xf>
    <xf numFmtId="0" fontId="72" fillId="0" borderId="0" xfId="0" applyFont="1" applyAlignment="1">
      <alignment/>
    </xf>
    <xf numFmtId="0" fontId="68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1" fontId="74" fillId="0" borderId="24" xfId="0" applyNumberFormat="1" applyFont="1" applyBorder="1" applyAlignment="1">
      <alignment horizontal="center"/>
    </xf>
    <xf numFmtId="1" fontId="74" fillId="0" borderId="26" xfId="0" applyNumberFormat="1" applyFont="1" applyBorder="1" applyAlignment="1">
      <alignment horizontal="center"/>
    </xf>
    <xf numFmtId="1" fontId="74" fillId="0" borderId="28" xfId="0" applyNumberFormat="1" applyFont="1" applyBorder="1" applyAlignment="1">
      <alignment horizontal="center"/>
    </xf>
    <xf numFmtId="1" fontId="75" fillId="33" borderId="11" xfId="0" applyNumberFormat="1" applyFont="1" applyFill="1" applyBorder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63" fillId="0" borderId="19" xfId="0" applyNumberFormat="1" applyFont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64" fillId="0" borderId="19" xfId="0" applyNumberFormat="1" applyFont="1" applyBorder="1" applyAlignment="1">
      <alignment horizontal="center" vertical="center"/>
    </xf>
    <xf numFmtId="0" fontId="0" fillId="13" borderId="0" xfId="0" applyFill="1" applyAlignment="1">
      <alignment/>
    </xf>
    <xf numFmtId="0" fontId="73" fillId="13" borderId="0" xfId="0" applyFont="1" applyFill="1" applyAlignment="1">
      <alignment horizontal="center"/>
    </xf>
    <xf numFmtId="0" fontId="63" fillId="13" borderId="0" xfId="0" applyFont="1" applyFill="1" applyAlignment="1">
      <alignment horizontal="left"/>
    </xf>
    <xf numFmtId="0" fontId="72" fillId="13" borderId="0" xfId="0" applyFont="1" applyFill="1" applyAlignment="1">
      <alignment/>
    </xf>
    <xf numFmtId="0" fontId="63" fillId="13" borderId="0" xfId="0" applyFont="1" applyFill="1" applyAlignment="1">
      <alignment/>
    </xf>
    <xf numFmtId="0" fontId="76" fillId="13" borderId="11" xfId="0" applyFont="1" applyFill="1" applyBorder="1" applyAlignment="1">
      <alignment horizontal="center"/>
    </xf>
    <xf numFmtId="0" fontId="72" fillId="13" borderId="11" xfId="0" applyFont="1" applyFill="1" applyBorder="1" applyAlignment="1">
      <alignment horizontal="center"/>
    </xf>
    <xf numFmtId="0" fontId="77" fillId="13" borderId="11" xfId="0" applyFont="1" applyFill="1" applyBorder="1" applyAlignment="1">
      <alignment horizontal="center"/>
    </xf>
    <xf numFmtId="1" fontId="75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78" fillId="13" borderId="0" xfId="0" applyFont="1" applyFill="1" applyAlignment="1">
      <alignment horizontal="left"/>
    </xf>
    <xf numFmtId="0" fontId="78" fillId="13" borderId="19" xfId="0" applyFont="1" applyFill="1" applyBorder="1" applyAlignment="1">
      <alignment horizontal="left"/>
    </xf>
    <xf numFmtId="0" fontId="78" fillId="13" borderId="17" xfId="0" applyFont="1" applyFill="1" applyBorder="1" applyAlignment="1">
      <alignment horizontal="left"/>
    </xf>
    <xf numFmtId="0" fontId="78" fillId="13" borderId="20" xfId="0" applyFont="1" applyFill="1" applyBorder="1" applyAlignment="1">
      <alignment horizontal="left"/>
    </xf>
    <xf numFmtId="0" fontId="78" fillId="13" borderId="16" xfId="0" applyFont="1" applyFill="1" applyBorder="1" applyAlignment="1">
      <alignment horizontal="left"/>
    </xf>
    <xf numFmtId="0" fontId="78" fillId="0" borderId="0" xfId="0" applyFont="1" applyAlignment="1">
      <alignment horizontal="left"/>
    </xf>
    <xf numFmtId="3" fontId="75" fillId="33" borderId="11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top"/>
    </xf>
    <xf numFmtId="0" fontId="67" fillId="33" borderId="14" xfId="0" applyFont="1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79" fillId="13" borderId="11" xfId="0" applyFont="1" applyFill="1" applyBorder="1" applyAlignment="1">
      <alignment/>
    </xf>
    <xf numFmtId="3" fontId="74" fillId="0" borderId="24" xfId="0" applyNumberFormat="1" applyFont="1" applyBorder="1" applyAlignment="1">
      <alignment horizontal="center"/>
    </xf>
    <xf numFmtId="3" fontId="74" fillId="0" borderId="26" xfId="0" applyNumberFormat="1" applyFont="1" applyBorder="1" applyAlignment="1">
      <alignment horizontal="center"/>
    </xf>
    <xf numFmtId="3" fontId="74" fillId="0" borderId="28" xfId="0" applyNumberFormat="1" applyFont="1" applyBorder="1" applyAlignment="1">
      <alignment horizontal="center"/>
    </xf>
    <xf numFmtId="3" fontId="75" fillId="33" borderId="12" xfId="0" applyNumberFormat="1" applyFont="1" applyFill="1" applyBorder="1" applyAlignment="1">
      <alignment horizontal="center" vertical="center"/>
    </xf>
    <xf numFmtId="0" fontId="80" fillId="12" borderId="29" xfId="36" applyFont="1" applyFill="1" applyBorder="1" applyAlignment="1" applyProtection="1">
      <alignment horizontal="center" vertical="center"/>
      <protection/>
    </xf>
    <xf numFmtId="0" fontId="81" fillId="0" borderId="24" xfId="36" applyFont="1" applyBorder="1" applyAlignment="1" applyProtection="1">
      <alignment horizontal="center"/>
      <protection/>
    </xf>
    <xf numFmtId="0" fontId="81" fillId="0" borderId="26" xfId="36" applyFont="1" applyBorder="1" applyAlignment="1" applyProtection="1">
      <alignment horizontal="center"/>
      <protection/>
    </xf>
    <xf numFmtId="0" fontId="81" fillId="0" borderId="28" xfId="36" applyFont="1" applyBorder="1" applyAlignment="1" applyProtection="1">
      <alignment horizontal="center"/>
      <protection/>
    </xf>
    <xf numFmtId="0" fontId="67" fillId="13" borderId="20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23</xdr:row>
      <xdr:rowOff>57150</xdr:rowOff>
    </xdr:from>
    <xdr:ext cx="542925" cy="447675"/>
    <xdr:sp fLocksText="0">
      <xdr:nvSpPr>
        <xdr:cNvPr id="1" name="TextovéPole 2"/>
        <xdr:cNvSpPr txBox="1">
          <a:spLocks noChangeArrowheads="1"/>
        </xdr:cNvSpPr>
      </xdr:nvSpPr>
      <xdr:spPr>
        <a:xfrm>
          <a:off x="8248650" y="6162675"/>
          <a:ext cx="542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28125" style="0" customWidth="1"/>
    <col min="2" max="2" width="6.140625" style="114" customWidth="1"/>
    <col min="3" max="3" width="9.28125" style="0" bestFit="1" customWidth="1"/>
    <col min="4" max="4" width="30.7109375" style="0" customWidth="1"/>
    <col min="5" max="5" width="14.7109375" style="0" customWidth="1"/>
    <col min="6" max="6" width="15.421875" style="0" bestFit="1" customWidth="1"/>
    <col min="7" max="7" width="12.421875" style="87" customWidth="1"/>
    <col min="8" max="8" width="3.140625" style="0" customWidth="1"/>
    <col min="9" max="9" width="11.00390625" style="0" bestFit="1" customWidth="1"/>
  </cols>
  <sheetData>
    <row r="1" spans="1:8" ht="15" thickBot="1">
      <c r="A1" s="97"/>
      <c r="B1" s="109"/>
      <c r="C1" s="97"/>
      <c r="D1" s="97"/>
      <c r="E1" s="97"/>
      <c r="F1" s="97"/>
      <c r="G1" s="97"/>
      <c r="H1" s="97"/>
    </row>
    <row r="2" spans="1:8" ht="19.5" customHeight="1" thickBot="1">
      <c r="A2" s="97"/>
      <c r="B2" s="99" t="s">
        <v>739</v>
      </c>
      <c r="C2" s="86">
        <v>2010</v>
      </c>
      <c r="D2" s="24" t="s">
        <v>1110</v>
      </c>
      <c r="E2" s="118"/>
      <c r="F2" s="128" t="s">
        <v>103</v>
      </c>
      <c r="G2" s="129"/>
      <c r="H2" s="97"/>
    </row>
    <row r="3" spans="1:9" s="2" customFormat="1" ht="15.75" thickBot="1">
      <c r="A3" s="97"/>
      <c r="B3" s="109"/>
      <c r="C3" s="101"/>
      <c r="D3" s="101"/>
      <c r="E3" s="101"/>
      <c r="F3" s="116" t="s">
        <v>104</v>
      </c>
      <c r="G3" s="117" t="s">
        <v>105</v>
      </c>
      <c r="H3" s="97"/>
      <c r="I3"/>
    </row>
    <row r="4" spans="1:9" s="2" customFormat="1" ht="15.75" thickBot="1">
      <c r="A4" s="97"/>
      <c r="B4" s="109"/>
      <c r="C4" s="99"/>
      <c r="D4" s="99"/>
      <c r="E4" s="99"/>
      <c r="F4" s="33">
        <v>40179</v>
      </c>
      <c r="G4" s="33">
        <v>40543</v>
      </c>
      <c r="H4" s="97"/>
      <c r="I4"/>
    </row>
    <row r="5" spans="1:9" s="2" customFormat="1" ht="7.5" customHeight="1" thickBot="1">
      <c r="A5" s="99"/>
      <c r="B5" s="109"/>
      <c r="C5" s="99"/>
      <c r="D5" s="99"/>
      <c r="E5" s="99"/>
      <c r="F5" s="99"/>
      <c r="G5" s="99"/>
      <c r="H5" s="99"/>
      <c r="I5" s="81"/>
    </row>
    <row r="6" spans="1:8" ht="15" thickBot="1">
      <c r="A6" s="97"/>
      <c r="B6" s="109"/>
      <c r="C6" s="97"/>
      <c r="D6" s="97"/>
      <c r="E6" s="91">
        <f>SUM(E49)</f>
        <v>329</v>
      </c>
      <c r="F6" s="115">
        <f>SUM(F49)</f>
        <v>8964</v>
      </c>
      <c r="G6" s="98"/>
      <c r="H6" s="97"/>
    </row>
    <row r="7" spans="1:8" s="85" customFormat="1" ht="15" thickBot="1">
      <c r="A7" s="100"/>
      <c r="B7" s="110"/>
      <c r="C7" s="119" t="s">
        <v>737</v>
      </c>
      <c r="D7" s="102" t="s">
        <v>736</v>
      </c>
      <c r="E7" s="103" t="s">
        <v>735</v>
      </c>
      <c r="F7" s="103" t="s">
        <v>28</v>
      </c>
      <c r="G7" s="104" t="s">
        <v>738</v>
      </c>
      <c r="H7" s="100"/>
    </row>
    <row r="8" spans="1:8" ht="14.25">
      <c r="A8" s="97"/>
      <c r="B8" s="111">
        <v>1</v>
      </c>
      <c r="C8" s="106" t="s">
        <v>731</v>
      </c>
      <c r="D8" s="75" t="s">
        <v>102</v>
      </c>
      <c r="E8" s="88">
        <f>'SCM-1'!$A$32</f>
        <v>16</v>
      </c>
      <c r="F8" s="120">
        <f>'SCM-1'!$I$32</f>
        <v>705</v>
      </c>
      <c r="G8" s="125" t="s">
        <v>1111</v>
      </c>
      <c r="H8" s="97"/>
    </row>
    <row r="9" spans="1:8" ht="14.25">
      <c r="A9" s="97"/>
      <c r="B9" s="112">
        <v>2</v>
      </c>
      <c r="C9" s="107" t="s">
        <v>731</v>
      </c>
      <c r="D9" s="76" t="s">
        <v>106</v>
      </c>
      <c r="E9" s="89">
        <f>'SCM-2'!$A$32</f>
        <v>4</v>
      </c>
      <c r="F9" s="121">
        <f>'SCM-2'!$I$32</f>
        <v>45</v>
      </c>
      <c r="G9" s="126" t="s">
        <v>1112</v>
      </c>
      <c r="H9" s="97"/>
    </row>
    <row r="10" spans="1:8" ht="14.25">
      <c r="A10" s="97"/>
      <c r="B10" s="112">
        <v>3</v>
      </c>
      <c r="C10" s="107" t="s">
        <v>731</v>
      </c>
      <c r="D10" s="77" t="s">
        <v>121</v>
      </c>
      <c r="E10" s="89">
        <f>'SCM-3'!$A$32</f>
        <v>3</v>
      </c>
      <c r="F10" s="121">
        <f>'SCM-3'!$I$32</f>
        <v>85</v>
      </c>
      <c r="G10" s="126" t="s">
        <v>1113</v>
      </c>
      <c r="H10" s="97"/>
    </row>
    <row r="11" spans="1:8" ht="14.25">
      <c r="A11" s="97"/>
      <c r="B11" s="112">
        <v>4</v>
      </c>
      <c r="C11" s="107" t="s">
        <v>731</v>
      </c>
      <c r="D11" s="77" t="s">
        <v>129</v>
      </c>
      <c r="E11" s="89">
        <f>'SCM-4'!$A$32</f>
        <v>18</v>
      </c>
      <c r="F11" s="121">
        <f>'SCM-4'!$I$32</f>
        <v>494</v>
      </c>
      <c r="G11" s="126" t="s">
        <v>1114</v>
      </c>
      <c r="H11" s="97"/>
    </row>
    <row r="12" spans="1:8" ht="14.25">
      <c r="A12" s="97"/>
      <c r="B12" s="112">
        <v>5</v>
      </c>
      <c r="C12" s="107" t="s">
        <v>1109</v>
      </c>
      <c r="D12" s="77" t="s">
        <v>191</v>
      </c>
      <c r="E12" s="89">
        <f>'SCM-5'!$A$32</f>
        <v>4</v>
      </c>
      <c r="F12" s="121">
        <f>'SCM-5'!$I$32</f>
        <v>42</v>
      </c>
      <c r="G12" s="126" t="s">
        <v>1115</v>
      </c>
      <c r="H12" s="97"/>
    </row>
    <row r="13" spans="1:8" ht="14.25">
      <c r="A13" s="97"/>
      <c r="B13" s="112">
        <v>6</v>
      </c>
      <c r="C13" s="107" t="s">
        <v>731</v>
      </c>
      <c r="D13" s="77" t="s">
        <v>209</v>
      </c>
      <c r="E13" s="89">
        <f>'SCM-6'!$A$32</f>
        <v>4</v>
      </c>
      <c r="F13" s="121">
        <f>'SCM-6'!$I$32</f>
        <v>82</v>
      </c>
      <c r="G13" s="126" t="s">
        <v>1116</v>
      </c>
      <c r="H13" s="97"/>
    </row>
    <row r="14" spans="1:8" ht="14.25">
      <c r="A14" s="97"/>
      <c r="B14" s="112">
        <v>7</v>
      </c>
      <c r="C14" s="107" t="s">
        <v>731</v>
      </c>
      <c r="D14" s="77" t="s">
        <v>226</v>
      </c>
      <c r="E14" s="89">
        <f>'SCM-7'!$A$32</f>
        <v>1</v>
      </c>
      <c r="F14" s="121">
        <f>'SCM-7'!$I$32</f>
        <v>37</v>
      </c>
      <c r="G14" s="126" t="s">
        <v>1117</v>
      </c>
      <c r="H14" s="97"/>
    </row>
    <row r="15" spans="1:8" ht="14.25">
      <c r="A15" s="97"/>
      <c r="B15" s="112">
        <v>8</v>
      </c>
      <c r="C15" s="107" t="s">
        <v>731</v>
      </c>
      <c r="D15" s="77" t="s">
        <v>232</v>
      </c>
      <c r="E15" s="89">
        <f>'SCM-8'!$A$32</f>
        <v>13</v>
      </c>
      <c r="F15" s="121">
        <f>'SCM-8'!$I$32</f>
        <v>305</v>
      </c>
      <c r="G15" s="126" t="s">
        <v>1118</v>
      </c>
      <c r="H15" s="97"/>
    </row>
    <row r="16" spans="1:8" ht="14.25">
      <c r="A16" s="97"/>
      <c r="B16" s="112">
        <v>9</v>
      </c>
      <c r="C16" s="107" t="s">
        <v>731</v>
      </c>
      <c r="D16" s="77" t="s">
        <v>276</v>
      </c>
      <c r="E16" s="89">
        <f>'SCM-9'!$A$50</f>
        <v>41</v>
      </c>
      <c r="F16" s="121">
        <f>'SCM-9'!$I$50</f>
        <v>3032</v>
      </c>
      <c r="G16" s="126" t="s">
        <v>1119</v>
      </c>
      <c r="H16" s="97"/>
    </row>
    <row r="17" spans="1:8" ht="14.25">
      <c r="A17" s="97"/>
      <c r="B17" s="112">
        <v>10</v>
      </c>
      <c r="C17" s="107" t="s">
        <v>731</v>
      </c>
      <c r="D17" s="76" t="s">
        <v>709</v>
      </c>
      <c r="E17" s="89">
        <f>'SCM-10'!$A$32</f>
        <v>8</v>
      </c>
      <c r="F17" s="121">
        <f>'SCM-10'!$I$32</f>
        <v>61</v>
      </c>
      <c r="G17" s="126" t="s">
        <v>1120</v>
      </c>
      <c r="H17" s="97"/>
    </row>
    <row r="18" spans="1:8" ht="14.25">
      <c r="A18" s="97"/>
      <c r="B18" s="112">
        <v>11</v>
      </c>
      <c r="C18" s="107" t="s">
        <v>731</v>
      </c>
      <c r="D18" s="77" t="s">
        <v>460</v>
      </c>
      <c r="E18" s="89">
        <f>'SCM-11'!$A$32</f>
        <v>7</v>
      </c>
      <c r="F18" s="121">
        <f>'SCM-11'!$I$32</f>
        <v>105</v>
      </c>
      <c r="G18" s="126" t="s">
        <v>1121</v>
      </c>
      <c r="H18" s="97"/>
    </row>
    <row r="19" spans="1:8" ht="14.25">
      <c r="A19" s="97"/>
      <c r="B19" s="112">
        <v>12</v>
      </c>
      <c r="C19" s="107" t="s">
        <v>731</v>
      </c>
      <c r="D19" s="77" t="s">
        <v>483</v>
      </c>
      <c r="E19" s="89">
        <f>'SCM-12'!$A$32</f>
        <v>1</v>
      </c>
      <c r="F19" s="121">
        <f>'SCM-12'!$I$32</f>
        <v>23</v>
      </c>
      <c r="G19" s="126" t="s">
        <v>1122</v>
      </c>
      <c r="H19" s="97"/>
    </row>
    <row r="20" spans="1:8" ht="14.25">
      <c r="A20" s="97"/>
      <c r="B20" s="112">
        <v>13</v>
      </c>
      <c r="C20" s="107" t="s">
        <v>731</v>
      </c>
      <c r="D20" s="77" t="s">
        <v>489</v>
      </c>
      <c r="E20" s="89">
        <f>'SCM-13'!$A$32</f>
        <v>3</v>
      </c>
      <c r="F20" s="121">
        <f>'SCM-13'!$I$32</f>
        <v>93</v>
      </c>
      <c r="G20" s="126" t="s">
        <v>1123</v>
      </c>
      <c r="H20" s="97"/>
    </row>
    <row r="21" spans="1:8" ht="14.25">
      <c r="A21" s="97"/>
      <c r="B21" s="112">
        <v>14</v>
      </c>
      <c r="C21" s="107" t="s">
        <v>731</v>
      </c>
      <c r="D21" s="77" t="s">
        <v>505</v>
      </c>
      <c r="E21" s="89">
        <f>'SCM-14'!$A$32</f>
        <v>7</v>
      </c>
      <c r="F21" s="121">
        <f>'SCM-14'!$I$32</f>
        <v>157</v>
      </c>
      <c r="G21" s="126" t="s">
        <v>1124</v>
      </c>
      <c r="H21" s="97"/>
    </row>
    <row r="22" spans="1:8" ht="14.25">
      <c r="A22" s="97"/>
      <c r="B22" s="112">
        <v>15</v>
      </c>
      <c r="C22" s="107" t="s">
        <v>731</v>
      </c>
      <c r="D22" s="77" t="s">
        <v>527</v>
      </c>
      <c r="E22" s="89">
        <f>'SCM-15'!$A$33</f>
        <v>25</v>
      </c>
      <c r="F22" s="121">
        <f>'SCM-15'!$I$33</f>
        <v>154</v>
      </c>
      <c r="G22" s="126" t="s">
        <v>1125</v>
      </c>
      <c r="H22" s="97"/>
    </row>
    <row r="23" spans="1:8" ht="14.25">
      <c r="A23" s="97"/>
      <c r="B23" s="112">
        <v>16</v>
      </c>
      <c r="C23" s="107" t="s">
        <v>731</v>
      </c>
      <c r="D23" s="77" t="s">
        <v>591</v>
      </c>
      <c r="E23" s="89">
        <f>'SCM-16'!$A$32</f>
        <v>6</v>
      </c>
      <c r="F23" s="121">
        <f>'SCM-16'!$I$32</f>
        <v>217</v>
      </c>
      <c r="G23" s="126" t="s">
        <v>1126</v>
      </c>
      <c r="H23" s="97"/>
    </row>
    <row r="24" spans="1:8" ht="14.25">
      <c r="A24" s="97"/>
      <c r="B24" s="112">
        <v>17</v>
      </c>
      <c r="C24" s="107" t="s">
        <v>731</v>
      </c>
      <c r="D24" s="77" t="s">
        <v>612</v>
      </c>
      <c r="E24" s="89">
        <f>'SCM-17'!$A$32</f>
        <v>2</v>
      </c>
      <c r="F24" s="121">
        <f>'SCM-17'!$I$32</f>
        <v>19</v>
      </c>
      <c r="G24" s="126" t="s">
        <v>1127</v>
      </c>
      <c r="H24" s="97"/>
    </row>
    <row r="25" spans="1:8" ht="14.25">
      <c r="A25" s="97"/>
      <c r="B25" s="112">
        <v>18</v>
      </c>
      <c r="C25" s="107" t="s">
        <v>731</v>
      </c>
      <c r="D25" s="78" t="s">
        <v>622</v>
      </c>
      <c r="E25" s="89">
        <f>'SCM-18'!$A$50</f>
        <v>28</v>
      </c>
      <c r="F25" s="121">
        <f>'SCM-18'!$I$50</f>
        <v>1200</v>
      </c>
      <c r="G25" s="126" t="s">
        <v>1128</v>
      </c>
      <c r="H25" s="97"/>
    </row>
    <row r="26" spans="1:8" ht="14.25">
      <c r="A26" s="97"/>
      <c r="B26" s="112">
        <v>19</v>
      </c>
      <c r="C26" s="107" t="s">
        <v>731</v>
      </c>
      <c r="D26" s="77" t="s">
        <v>705</v>
      </c>
      <c r="E26" s="89">
        <f>'SCM-19'!$A$32</f>
        <v>1</v>
      </c>
      <c r="F26" s="121">
        <f>'SCM-19'!$I$32</f>
        <v>10</v>
      </c>
      <c r="G26" s="126" t="s">
        <v>1129</v>
      </c>
      <c r="H26" s="97"/>
    </row>
    <row r="27" spans="1:8" ht="14.25">
      <c r="A27" s="97"/>
      <c r="B27" s="112">
        <v>20</v>
      </c>
      <c r="C27" s="107" t="s">
        <v>731</v>
      </c>
      <c r="D27" s="79" t="s">
        <v>710</v>
      </c>
      <c r="E27" s="89">
        <f>'SCM-20'!$A$32</f>
        <v>17</v>
      </c>
      <c r="F27" s="121">
        <f>'SCM-20'!$I$32</f>
        <v>117</v>
      </c>
      <c r="G27" s="126" t="s">
        <v>1130</v>
      </c>
      <c r="H27" s="97"/>
    </row>
    <row r="28" spans="1:8" ht="14.25">
      <c r="A28" s="97"/>
      <c r="B28" s="112">
        <v>21</v>
      </c>
      <c r="C28" s="107" t="s">
        <v>731</v>
      </c>
      <c r="D28" s="77" t="s">
        <v>711</v>
      </c>
      <c r="E28" s="89">
        <f>'SCM-21'!$A$32</f>
        <v>3</v>
      </c>
      <c r="F28" s="121">
        <f>'SCM-21'!$I$32</f>
        <v>36</v>
      </c>
      <c r="G28" s="126" t="s">
        <v>1131</v>
      </c>
      <c r="H28" s="97"/>
    </row>
    <row r="29" spans="1:8" ht="14.25">
      <c r="A29" s="97"/>
      <c r="B29" s="112">
        <v>22</v>
      </c>
      <c r="C29" s="107" t="s">
        <v>731</v>
      </c>
      <c r="D29" s="77" t="s">
        <v>712</v>
      </c>
      <c r="E29" s="89">
        <f>'SCM-22'!$A$32</f>
        <v>4</v>
      </c>
      <c r="F29" s="121">
        <f>'SCM-22'!$I$32</f>
        <v>29</v>
      </c>
      <c r="G29" s="126" t="s">
        <v>1132</v>
      </c>
      <c r="H29" s="97"/>
    </row>
    <row r="30" spans="1:8" ht="14.25">
      <c r="A30" s="97"/>
      <c r="B30" s="112">
        <v>23</v>
      </c>
      <c r="C30" s="107" t="s">
        <v>731</v>
      </c>
      <c r="D30" s="77" t="s">
        <v>713</v>
      </c>
      <c r="E30" s="89">
        <f>'SCM-23'!$A$32</f>
        <v>11</v>
      </c>
      <c r="F30" s="121">
        <f>'SCM-23'!$I$32</f>
        <v>411</v>
      </c>
      <c r="G30" s="126" t="s">
        <v>1133</v>
      </c>
      <c r="H30" s="97"/>
    </row>
    <row r="31" spans="1:8" ht="14.25">
      <c r="A31" s="97"/>
      <c r="B31" s="112">
        <v>24</v>
      </c>
      <c r="C31" s="107" t="s">
        <v>731</v>
      </c>
      <c r="D31" s="77" t="s">
        <v>714</v>
      </c>
      <c r="E31" s="89">
        <f>'SCM-24'!$A$32</f>
        <v>4</v>
      </c>
      <c r="F31" s="121">
        <f>'SCM-24'!$I$32</f>
        <v>123</v>
      </c>
      <c r="G31" s="126" t="s">
        <v>1134</v>
      </c>
      <c r="H31" s="97"/>
    </row>
    <row r="32" spans="1:8" ht="14.25">
      <c r="A32" s="97"/>
      <c r="B32" s="112">
        <v>25</v>
      </c>
      <c r="C32" s="107" t="s">
        <v>731</v>
      </c>
      <c r="D32" s="77" t="s">
        <v>715</v>
      </c>
      <c r="E32" s="89">
        <f>'SCM-25'!$A$32</f>
        <v>2</v>
      </c>
      <c r="F32" s="121">
        <f>'SCM-25'!$I$32</f>
        <v>24</v>
      </c>
      <c r="G32" s="126" t="s">
        <v>1135</v>
      </c>
      <c r="H32" s="97"/>
    </row>
    <row r="33" spans="1:8" ht="14.25">
      <c r="A33" s="97"/>
      <c r="B33" s="112">
        <v>26</v>
      </c>
      <c r="C33" s="107" t="s">
        <v>731</v>
      </c>
      <c r="D33" s="77" t="s">
        <v>716</v>
      </c>
      <c r="E33" s="89">
        <f>'SCM-26'!$A$32</f>
        <v>2</v>
      </c>
      <c r="F33" s="121">
        <f>'SCM-26'!$I$32</f>
        <v>8</v>
      </c>
      <c r="G33" s="126" t="s">
        <v>1136</v>
      </c>
      <c r="H33" s="97"/>
    </row>
    <row r="34" spans="1:8" ht="14.25">
      <c r="A34" s="97"/>
      <c r="B34" s="112">
        <v>27</v>
      </c>
      <c r="C34" s="107" t="s">
        <v>731</v>
      </c>
      <c r="D34" s="77" t="s">
        <v>728</v>
      </c>
      <c r="E34" s="89">
        <f>'SCM-27'!$A$32</f>
        <v>5</v>
      </c>
      <c r="F34" s="121">
        <f>'SCM-27'!$I$32</f>
        <v>143</v>
      </c>
      <c r="G34" s="126" t="s">
        <v>1137</v>
      </c>
      <c r="H34" s="97"/>
    </row>
    <row r="35" spans="1:8" ht="14.25">
      <c r="A35" s="97"/>
      <c r="B35" s="112">
        <v>28</v>
      </c>
      <c r="C35" s="107" t="s">
        <v>731</v>
      </c>
      <c r="D35" s="77" t="s">
        <v>717</v>
      </c>
      <c r="E35" s="89">
        <f>'SCM-28'!$A$32</f>
        <v>6</v>
      </c>
      <c r="F35" s="121">
        <f>'SCM-28'!$I$32</f>
        <v>55</v>
      </c>
      <c r="G35" s="126" t="s">
        <v>1138</v>
      </c>
      <c r="H35" s="97"/>
    </row>
    <row r="36" spans="1:8" ht="14.25">
      <c r="A36" s="97"/>
      <c r="B36" s="112">
        <v>29</v>
      </c>
      <c r="C36" s="107" t="s">
        <v>731</v>
      </c>
      <c r="D36" s="77" t="s">
        <v>719</v>
      </c>
      <c r="E36" s="89">
        <f>'SCM-29'!$A$32</f>
        <v>2</v>
      </c>
      <c r="F36" s="121">
        <f>'SCM-29'!$I$32</f>
        <v>31</v>
      </c>
      <c r="G36" s="126" t="s">
        <v>1139</v>
      </c>
      <c r="H36" s="97"/>
    </row>
    <row r="37" spans="1:8" ht="14.25">
      <c r="A37" s="97"/>
      <c r="B37" s="112">
        <v>30</v>
      </c>
      <c r="C37" s="107" t="s">
        <v>731</v>
      </c>
      <c r="D37" s="77" t="s">
        <v>720</v>
      </c>
      <c r="E37" s="89">
        <f>'SCM-30'!$A$32</f>
        <v>1</v>
      </c>
      <c r="F37" s="121">
        <f>'SCM-30'!$I$32</f>
        <v>25</v>
      </c>
      <c r="G37" s="126" t="s">
        <v>1140</v>
      </c>
      <c r="H37" s="97"/>
    </row>
    <row r="38" spans="1:8" ht="14.25">
      <c r="A38" s="97"/>
      <c r="B38" s="112">
        <v>31</v>
      </c>
      <c r="C38" s="107" t="s">
        <v>731</v>
      </c>
      <c r="D38" s="77" t="s">
        <v>721</v>
      </c>
      <c r="E38" s="89">
        <f>'SCM-31'!$A$32</f>
        <v>3</v>
      </c>
      <c r="F38" s="121">
        <f>'SCM-31'!$I$32</f>
        <v>50</v>
      </c>
      <c r="G38" s="126" t="s">
        <v>1141</v>
      </c>
      <c r="H38" s="97"/>
    </row>
    <row r="39" spans="1:8" ht="14.25">
      <c r="A39" s="97"/>
      <c r="B39" s="112">
        <v>32</v>
      </c>
      <c r="C39" s="107" t="s">
        <v>731</v>
      </c>
      <c r="D39" s="76" t="s">
        <v>722</v>
      </c>
      <c r="E39" s="89">
        <f>'SCM-32'!$A$32</f>
        <v>13</v>
      </c>
      <c r="F39" s="121">
        <f>'SCM-32'!$I$32</f>
        <v>50</v>
      </c>
      <c r="G39" s="126" t="s">
        <v>1142</v>
      </c>
      <c r="H39" s="97"/>
    </row>
    <row r="40" spans="1:8" ht="14.25">
      <c r="A40" s="97"/>
      <c r="B40" s="112">
        <v>33</v>
      </c>
      <c r="C40" s="107" t="s">
        <v>731</v>
      </c>
      <c r="D40" s="77" t="s">
        <v>723</v>
      </c>
      <c r="E40" s="89">
        <f>'SCM-33'!$A$32</f>
        <v>22</v>
      </c>
      <c r="F40" s="121">
        <f>'SCM-33'!$I$32</f>
        <v>84</v>
      </c>
      <c r="G40" s="126" t="s">
        <v>1143</v>
      </c>
      <c r="H40" s="97"/>
    </row>
    <row r="41" spans="1:8" ht="14.25">
      <c r="A41" s="97"/>
      <c r="B41" s="112">
        <v>34</v>
      </c>
      <c r="C41" s="107" t="s">
        <v>731</v>
      </c>
      <c r="D41" s="77" t="s">
        <v>724</v>
      </c>
      <c r="E41" s="89">
        <f>'SCM-34'!$A$32</f>
        <v>2</v>
      </c>
      <c r="F41" s="121">
        <f>'SCM-34'!$I$32</f>
        <v>60</v>
      </c>
      <c r="G41" s="126" t="s">
        <v>1144</v>
      </c>
      <c r="H41" s="97"/>
    </row>
    <row r="42" spans="1:8" ht="14.25">
      <c r="A42" s="97"/>
      <c r="B42" s="112">
        <v>35</v>
      </c>
      <c r="C42" s="107" t="s">
        <v>731</v>
      </c>
      <c r="D42" s="77" t="s">
        <v>725</v>
      </c>
      <c r="E42" s="89">
        <f>'SCM-35'!$A$32</f>
        <v>16</v>
      </c>
      <c r="F42" s="121">
        <f>'SCM-35'!$I$32</f>
        <v>323</v>
      </c>
      <c r="G42" s="126" t="s">
        <v>1145</v>
      </c>
      <c r="H42" s="97"/>
    </row>
    <row r="43" spans="1:8" ht="14.25">
      <c r="A43" s="97"/>
      <c r="B43" s="112">
        <v>36</v>
      </c>
      <c r="C43" s="107" t="s">
        <v>731</v>
      </c>
      <c r="D43" s="76" t="s">
        <v>726</v>
      </c>
      <c r="E43" s="89">
        <f>'SCM-36'!$A$32</f>
        <v>2</v>
      </c>
      <c r="F43" s="121">
        <f>'SCM-36'!$I$32</f>
        <v>50</v>
      </c>
      <c r="G43" s="126" t="s">
        <v>1146</v>
      </c>
      <c r="H43" s="97"/>
    </row>
    <row r="44" spans="1:8" ht="15" thickBot="1">
      <c r="A44" s="97"/>
      <c r="B44" s="112">
        <v>37</v>
      </c>
      <c r="C44" s="107" t="s">
        <v>731</v>
      </c>
      <c r="D44" s="83" t="s">
        <v>727</v>
      </c>
      <c r="E44" s="89">
        <f>'SCM-37'!$A$32</f>
        <v>4</v>
      </c>
      <c r="F44" s="121">
        <f>'SCM-37'!$I$32</f>
        <v>66</v>
      </c>
      <c r="G44" s="126" t="s">
        <v>1147</v>
      </c>
      <c r="H44" s="97"/>
    </row>
    <row r="45" spans="1:8" ht="15.75" thickBot="1">
      <c r="A45" s="97"/>
      <c r="B45" s="112">
        <v>38</v>
      </c>
      <c r="C45" s="107" t="s">
        <v>733</v>
      </c>
      <c r="D45" s="84" t="s">
        <v>734</v>
      </c>
      <c r="E45" s="89">
        <f>'SCM-38'!$A$32</f>
        <v>5</v>
      </c>
      <c r="F45" s="121">
        <f>'SCM-38'!$I$32</f>
        <v>108</v>
      </c>
      <c r="G45" s="126" t="s">
        <v>1148</v>
      </c>
      <c r="H45" s="97"/>
    </row>
    <row r="46" spans="1:8" ht="15" thickBot="1">
      <c r="A46" s="97"/>
      <c r="B46" s="112">
        <v>39</v>
      </c>
      <c r="C46" s="107" t="s">
        <v>922</v>
      </c>
      <c r="D46" s="77" t="s">
        <v>718</v>
      </c>
      <c r="E46" s="89">
        <f>'SCM-39'!$A$32</f>
        <v>8</v>
      </c>
      <c r="F46" s="121">
        <f>'SCM-39'!$I$32</f>
        <v>89</v>
      </c>
      <c r="G46" s="126" t="s">
        <v>1149</v>
      </c>
      <c r="H46" s="97"/>
    </row>
    <row r="47" spans="1:8" ht="15.75" thickBot="1">
      <c r="A47" s="97"/>
      <c r="B47" s="112">
        <v>40</v>
      </c>
      <c r="C47" s="107" t="s">
        <v>732</v>
      </c>
      <c r="D47" s="80" t="s">
        <v>729</v>
      </c>
      <c r="E47" s="89">
        <f>'SCM-40'!$A$32</f>
        <v>1</v>
      </c>
      <c r="F47" s="121">
        <f>'SCM-40'!$I$32</f>
        <v>22</v>
      </c>
      <c r="G47" s="126" t="s">
        <v>1150</v>
      </c>
      <c r="H47" s="97"/>
    </row>
    <row r="48" spans="1:8" ht="15.75" thickBot="1">
      <c r="A48" s="97"/>
      <c r="B48" s="113">
        <v>41</v>
      </c>
      <c r="C48" s="108" t="s">
        <v>731</v>
      </c>
      <c r="D48" s="82" t="s">
        <v>730</v>
      </c>
      <c r="E48" s="90">
        <f>'SCM-41'!$A$32</f>
        <v>4</v>
      </c>
      <c r="F48" s="122">
        <f>'SCM-41'!$I$32</f>
        <v>194</v>
      </c>
      <c r="G48" s="127" t="s">
        <v>1151</v>
      </c>
      <c r="H48" s="97"/>
    </row>
    <row r="49" spans="1:8" ht="15.75" customHeight="1" thickBot="1">
      <c r="A49" s="97"/>
      <c r="B49" s="109"/>
      <c r="C49" s="97"/>
      <c r="D49" s="97"/>
      <c r="E49" s="105">
        <f>SUM(E8:E48)</f>
        <v>329</v>
      </c>
      <c r="F49" s="123">
        <f>SUM(F8:F48)</f>
        <v>8964</v>
      </c>
      <c r="G49" s="98"/>
      <c r="H49" s="97"/>
    </row>
    <row r="50" spans="1:8" ht="10.5" customHeight="1">
      <c r="A50" s="97"/>
      <c r="B50" s="109"/>
      <c r="C50" s="97"/>
      <c r="D50" s="97"/>
      <c r="E50" s="97"/>
      <c r="F50" s="97"/>
      <c r="G50" s="98"/>
      <c r="H50" s="97"/>
    </row>
  </sheetData>
  <sheetProtection/>
  <mergeCells count="1">
    <mergeCell ref="F2:G2"/>
  </mergeCells>
  <hyperlinks>
    <hyperlink ref="G8" location="'SCM-1'!A1" display="SCM-1"/>
    <hyperlink ref="G9" location="'SCM-2'!A1" display="SCM-2"/>
    <hyperlink ref="G10" location="'SCM-3'!A1" display="SCM-3"/>
    <hyperlink ref="G11" location="'SCM-4'!A1" display="SCM-4"/>
    <hyperlink ref="G12" location="'SCM-5'!A1" display="SCM-5"/>
    <hyperlink ref="G13" location="'SCM-6'!A1" display="SCM-6"/>
    <hyperlink ref="G14" location="'SCM-7'!A1" display="SCM-7"/>
    <hyperlink ref="G15" location="'SCM-8'!A1" display="SCM-8"/>
    <hyperlink ref="G16" location="'SCM-9'!A1" display="SCM-9"/>
    <hyperlink ref="G17" location="'SCM-10'!A1" display="SCM-10"/>
    <hyperlink ref="G18" location="'SCM-11'!A1" display="SCM-11"/>
    <hyperlink ref="G19" location="'SCM-12'!A1" display="SCM-12"/>
    <hyperlink ref="G20" location="'SCM-13'!A1" display="SCM-13"/>
    <hyperlink ref="G21" location="'SCM-14'!A1" display="SCM-14"/>
    <hyperlink ref="G22" location="'SCM-15'!A1" display="SCM-15"/>
    <hyperlink ref="G23" location="'SCM-16'!A1" display="SCM-16"/>
    <hyperlink ref="G24" location="'SCM-17'!A1" display="SCM-17"/>
    <hyperlink ref="G25" location="'SCM-18'!A1" display="SCM-18"/>
    <hyperlink ref="G26" location="'SCM-19'!A1" display="SCM-19"/>
    <hyperlink ref="G27" location="'SCM-20'!A1" display="SCM-20"/>
    <hyperlink ref="G28" location="'SCM-21'!A1" display="SCM-21"/>
    <hyperlink ref="G29" location="'SCM-22'!A1" display="SCM-22"/>
    <hyperlink ref="G30" location="'SCM-23'!A1" display="SCM-23"/>
    <hyperlink ref="G31" location="'SCM-24'!A1" display="SCM-24"/>
    <hyperlink ref="G32" location="'SCM-25'!A1" display="SCM-25"/>
    <hyperlink ref="G33" location="'SCM-26'!A1" display="SCM-26"/>
    <hyperlink ref="G34" location="'SCM-27'!A1" display="SCM-27"/>
    <hyperlink ref="G35" location="'SCM-28'!A1" display="SCM-28"/>
    <hyperlink ref="G36" location="'SCM-29'!A1" display="SCM-29"/>
    <hyperlink ref="G37" location="'SCM-30'!A1" display="SCM-30"/>
    <hyperlink ref="G38" location="'SCM-31'!A1" display="SCM-31"/>
    <hyperlink ref="G39" location="'SCM-32'!A1" display="SCM-32"/>
    <hyperlink ref="G40" location="'SCM-33'!A1" display="SCM-33"/>
    <hyperlink ref="G41" location="'SCM-34'!A1" display="SCM-34"/>
    <hyperlink ref="G42" location="'SCM-35'!A1" display="SCM-35"/>
    <hyperlink ref="G43" location="'SCM-36'!A1" display="SCM-36"/>
    <hyperlink ref="G44" location="'SCM-37'!A1" display="SCM-37"/>
    <hyperlink ref="G45" location="'SCM-38'!A1" display="SCM-38"/>
    <hyperlink ref="G46" location="'SCM-39'!A1" display="SCM-39"/>
    <hyperlink ref="G47" location="'SCM-40'!A1" display="SCM-40"/>
    <hyperlink ref="G48" location="'SCM-41'!A1" display="SCM-41"/>
  </hyperlinks>
  <printOptions/>
  <pageMargins left="0.4330708661417323" right="0.35433070866141736" top="0.6" bottom="0.65" header="0.2362204724409449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57421875" style="95" customWidth="1"/>
    <col min="2" max="2" width="16.7109375" style="2" customWidth="1"/>
    <col min="3" max="3" width="9.140625" style="2" customWidth="1"/>
    <col min="4" max="4" width="32.140625" style="2" customWidth="1"/>
    <col min="5" max="5" width="37.7109375" style="2" customWidth="1"/>
    <col min="6" max="6" width="13.00390625" style="2" customWidth="1"/>
    <col min="7" max="7" width="20.7109375" style="2" bestFit="1" customWidth="1"/>
    <col min="8" max="8" width="16.421875" style="2" bestFit="1" customWidth="1"/>
    <col min="9" max="9" width="14.57421875" style="3" customWidth="1"/>
    <col min="10" max="10" width="8.421875" style="2" customWidth="1"/>
    <col min="11" max="16384" width="9.140625" style="2" customWidth="1"/>
  </cols>
  <sheetData>
    <row r="1" spans="1:9" ht="18" thickBot="1">
      <c r="A1" s="92"/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276</v>
      </c>
      <c r="E4" s="62" t="s">
        <v>277</v>
      </c>
      <c r="G4" s="124" t="s">
        <v>1152</v>
      </c>
      <c r="H4" s="10"/>
      <c r="I4" s="63">
        <f>SUM(I50)</f>
        <v>3032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6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41" t="s">
        <v>278</v>
      </c>
      <c r="E8" s="39" t="s">
        <v>279</v>
      </c>
      <c r="F8" s="41" t="s">
        <v>280</v>
      </c>
      <c r="G8" s="41" t="s">
        <v>281</v>
      </c>
      <c r="H8" s="41" t="s">
        <v>282</v>
      </c>
      <c r="I8" s="42">
        <v>85</v>
      </c>
    </row>
    <row r="9" spans="1:9" ht="21.75" customHeight="1" thickBot="1">
      <c r="A9" s="92">
        <v>1</v>
      </c>
      <c r="B9" s="26"/>
      <c r="C9" s="6">
        <v>2</v>
      </c>
      <c r="D9" s="38" t="s">
        <v>283</v>
      </c>
      <c r="E9" s="39" t="s">
        <v>284</v>
      </c>
      <c r="F9" s="38" t="s">
        <v>285</v>
      </c>
      <c r="G9" s="38" t="s">
        <v>286</v>
      </c>
      <c r="H9" s="41" t="s">
        <v>282</v>
      </c>
      <c r="I9" s="40">
        <v>87</v>
      </c>
    </row>
    <row r="10" spans="1:9" ht="21.75" customHeight="1" thickBot="1">
      <c r="A10" s="92">
        <v>1</v>
      </c>
      <c r="B10" s="26"/>
      <c r="C10" s="6">
        <v>3</v>
      </c>
      <c r="D10" s="38" t="s">
        <v>287</v>
      </c>
      <c r="E10" s="39" t="s">
        <v>288</v>
      </c>
      <c r="F10" s="38" t="s">
        <v>289</v>
      </c>
      <c r="G10" s="38" t="s">
        <v>290</v>
      </c>
      <c r="H10" s="41" t="s">
        <v>282</v>
      </c>
      <c r="I10" s="40">
        <v>94</v>
      </c>
    </row>
    <row r="11" spans="1:9" ht="21.75" customHeight="1" thickBot="1">
      <c r="A11" s="92">
        <v>1</v>
      </c>
      <c r="B11" s="26"/>
      <c r="C11" s="6">
        <v>4</v>
      </c>
      <c r="D11" s="41" t="s">
        <v>291</v>
      </c>
      <c r="E11" s="39" t="s">
        <v>292</v>
      </c>
      <c r="F11" s="41" t="s">
        <v>293</v>
      </c>
      <c r="G11" s="41" t="s">
        <v>155</v>
      </c>
      <c r="H11" s="41" t="s">
        <v>282</v>
      </c>
      <c r="I11" s="42">
        <v>81</v>
      </c>
    </row>
    <row r="12" spans="1:9" ht="21.75" customHeight="1" thickBot="1">
      <c r="A12" s="92">
        <v>1</v>
      </c>
      <c r="B12" s="26"/>
      <c r="C12" s="6">
        <v>5</v>
      </c>
      <c r="D12" s="38" t="s">
        <v>294</v>
      </c>
      <c r="E12" s="39" t="s">
        <v>295</v>
      </c>
      <c r="F12" s="38">
        <v>26101</v>
      </c>
      <c r="G12" s="38" t="s">
        <v>238</v>
      </c>
      <c r="H12" s="41" t="s">
        <v>282</v>
      </c>
      <c r="I12" s="40">
        <v>72</v>
      </c>
    </row>
    <row r="13" spans="1:9" ht="21.75" customHeight="1" thickBot="1">
      <c r="A13" s="92">
        <v>1</v>
      </c>
      <c r="B13" s="26"/>
      <c r="C13" s="6">
        <v>6</v>
      </c>
      <c r="D13" s="41" t="s">
        <v>296</v>
      </c>
      <c r="E13" s="39" t="s">
        <v>297</v>
      </c>
      <c r="F13" s="41" t="s">
        <v>298</v>
      </c>
      <c r="G13" s="41" t="s">
        <v>299</v>
      </c>
      <c r="H13" s="41" t="s">
        <v>282</v>
      </c>
      <c r="I13" s="42">
        <v>75</v>
      </c>
    </row>
    <row r="14" spans="1:9" ht="21.75" customHeight="1" thickBot="1">
      <c r="A14" s="92">
        <v>1</v>
      </c>
      <c r="B14" s="26"/>
      <c r="C14" s="6" t="s">
        <v>10</v>
      </c>
      <c r="D14" s="38" t="s">
        <v>300</v>
      </c>
      <c r="E14" s="39" t="s">
        <v>301</v>
      </c>
      <c r="F14" s="38" t="s">
        <v>43</v>
      </c>
      <c r="G14" s="38" t="s">
        <v>44</v>
      </c>
      <c r="H14" s="41" t="s">
        <v>282</v>
      </c>
      <c r="I14" s="40">
        <v>73</v>
      </c>
    </row>
    <row r="15" spans="1:9" ht="21.75" customHeight="1" thickBot="1">
      <c r="A15" s="92">
        <v>1</v>
      </c>
      <c r="B15" s="26"/>
      <c r="C15" s="6">
        <v>8</v>
      </c>
      <c r="D15" s="38" t="s">
        <v>302</v>
      </c>
      <c r="E15" s="39" t="s">
        <v>303</v>
      </c>
      <c r="F15" s="38" t="s">
        <v>304</v>
      </c>
      <c r="G15" s="38" t="s">
        <v>305</v>
      </c>
      <c r="H15" s="41" t="s">
        <v>282</v>
      </c>
      <c r="I15" s="40">
        <v>83</v>
      </c>
    </row>
    <row r="16" spans="1:9" ht="21.75" customHeight="1" thickBot="1">
      <c r="A16" s="92">
        <v>1</v>
      </c>
      <c r="B16" s="26"/>
      <c r="C16" s="6" t="s">
        <v>12</v>
      </c>
      <c r="D16" s="38" t="s">
        <v>306</v>
      </c>
      <c r="E16" s="39" t="s">
        <v>307</v>
      </c>
      <c r="F16" s="38" t="s">
        <v>308</v>
      </c>
      <c r="G16" s="38" t="s">
        <v>68</v>
      </c>
      <c r="H16" s="41" t="s">
        <v>282</v>
      </c>
      <c r="I16" s="40">
        <v>73</v>
      </c>
    </row>
    <row r="17" spans="1:9" ht="21.75" customHeight="1" thickBot="1">
      <c r="A17" s="92">
        <v>1</v>
      </c>
      <c r="B17" s="26"/>
      <c r="C17" s="6" t="s">
        <v>13</v>
      </c>
      <c r="D17" s="41" t="s">
        <v>309</v>
      </c>
      <c r="E17" s="39" t="s">
        <v>310</v>
      </c>
      <c r="F17" s="41" t="s">
        <v>311</v>
      </c>
      <c r="G17" s="41" t="s">
        <v>312</v>
      </c>
      <c r="H17" s="41" t="s">
        <v>282</v>
      </c>
      <c r="I17" s="42">
        <v>103</v>
      </c>
    </row>
    <row r="18" spans="1:9" ht="21.75" customHeight="1" thickBot="1">
      <c r="A18" s="92">
        <v>1</v>
      </c>
      <c r="B18" s="26"/>
      <c r="C18" s="6" t="s">
        <v>14</v>
      </c>
      <c r="D18" s="41" t="s">
        <v>313</v>
      </c>
      <c r="E18" s="39" t="s">
        <v>314</v>
      </c>
      <c r="F18" s="41">
        <v>29301</v>
      </c>
      <c r="G18" s="41" t="s">
        <v>315</v>
      </c>
      <c r="H18" s="41" t="s">
        <v>282</v>
      </c>
      <c r="I18" s="42">
        <v>74</v>
      </c>
    </row>
    <row r="19" spans="1:9" ht="21.75" customHeight="1" thickBot="1">
      <c r="A19" s="92">
        <v>1</v>
      </c>
      <c r="B19" s="26"/>
      <c r="C19" s="6" t="s">
        <v>15</v>
      </c>
      <c r="D19" s="38" t="s">
        <v>316</v>
      </c>
      <c r="E19" s="39" t="s">
        <v>317</v>
      </c>
      <c r="F19" s="38" t="s">
        <v>318</v>
      </c>
      <c r="G19" s="38" t="s">
        <v>56</v>
      </c>
      <c r="H19" s="41" t="s">
        <v>282</v>
      </c>
      <c r="I19" s="40">
        <v>74</v>
      </c>
    </row>
    <row r="20" spans="1:9" ht="21.75" customHeight="1" thickBot="1">
      <c r="A20" s="92">
        <v>1</v>
      </c>
      <c r="B20" s="26"/>
      <c r="C20" s="6" t="s">
        <v>16</v>
      </c>
      <c r="D20" s="41" t="s">
        <v>319</v>
      </c>
      <c r="E20" s="64" t="s">
        <v>320</v>
      </c>
      <c r="F20" s="41" t="s">
        <v>204</v>
      </c>
      <c r="G20" s="41" t="s">
        <v>321</v>
      </c>
      <c r="H20" s="41" t="s">
        <v>282</v>
      </c>
      <c r="I20" s="42">
        <v>75</v>
      </c>
    </row>
    <row r="21" spans="1:9" ht="21.75" customHeight="1" thickBot="1">
      <c r="A21" s="92">
        <v>1</v>
      </c>
      <c r="B21" s="26"/>
      <c r="C21" s="6" t="s">
        <v>17</v>
      </c>
      <c r="D21" s="41" t="s">
        <v>322</v>
      </c>
      <c r="E21" s="39" t="s">
        <v>323</v>
      </c>
      <c r="F21" s="41" t="s">
        <v>324</v>
      </c>
      <c r="G21" s="41" t="s">
        <v>325</v>
      </c>
      <c r="H21" s="41" t="s">
        <v>282</v>
      </c>
      <c r="I21" s="42">
        <v>72</v>
      </c>
    </row>
    <row r="22" spans="1:9" ht="21.75" customHeight="1" thickBot="1">
      <c r="A22" s="92">
        <v>1</v>
      </c>
      <c r="B22" s="26"/>
      <c r="C22" s="6" t="s">
        <v>18</v>
      </c>
      <c r="D22" s="41" t="s">
        <v>326</v>
      </c>
      <c r="E22" s="39" t="s">
        <v>327</v>
      </c>
      <c r="F22" s="41" t="s">
        <v>328</v>
      </c>
      <c r="G22" s="41" t="s">
        <v>329</v>
      </c>
      <c r="H22" s="41" t="s">
        <v>282</v>
      </c>
      <c r="I22" s="42">
        <v>61</v>
      </c>
    </row>
    <row r="23" spans="1:9" ht="21.75" customHeight="1" thickBot="1">
      <c r="A23" s="92">
        <v>1</v>
      </c>
      <c r="B23" s="26"/>
      <c r="C23" s="6" t="s">
        <v>19</v>
      </c>
      <c r="D23" s="41" t="s">
        <v>330</v>
      </c>
      <c r="E23" s="39" t="s">
        <v>331</v>
      </c>
      <c r="F23" s="41" t="s">
        <v>332</v>
      </c>
      <c r="G23" s="41" t="s">
        <v>183</v>
      </c>
      <c r="H23" s="41" t="s">
        <v>282</v>
      </c>
      <c r="I23" s="42">
        <v>83</v>
      </c>
    </row>
    <row r="24" spans="1:9" ht="21.75" customHeight="1" thickBot="1">
      <c r="A24" s="92">
        <v>1</v>
      </c>
      <c r="B24" s="26"/>
      <c r="C24" s="6" t="s">
        <v>20</v>
      </c>
      <c r="D24" s="38" t="s">
        <v>333</v>
      </c>
      <c r="E24" s="39" t="s">
        <v>334</v>
      </c>
      <c r="F24" s="38">
        <v>27201</v>
      </c>
      <c r="G24" s="38" t="s">
        <v>335</v>
      </c>
      <c r="H24" s="41" t="s">
        <v>282</v>
      </c>
      <c r="I24" s="40">
        <v>74</v>
      </c>
    </row>
    <row r="25" spans="1:9" ht="21.75" customHeight="1" thickBot="1">
      <c r="A25" s="92">
        <v>1</v>
      </c>
      <c r="B25" s="26"/>
      <c r="C25" s="6" t="s">
        <v>21</v>
      </c>
      <c r="D25" s="41" t="s">
        <v>336</v>
      </c>
      <c r="E25" s="39" t="s">
        <v>337</v>
      </c>
      <c r="F25" s="41" t="s">
        <v>338</v>
      </c>
      <c r="G25" s="41" t="s">
        <v>339</v>
      </c>
      <c r="H25" s="41" t="s">
        <v>282</v>
      </c>
      <c r="I25" s="42">
        <v>73</v>
      </c>
    </row>
    <row r="26" spans="1:9" ht="21.75" customHeight="1" thickBot="1">
      <c r="A26" s="92">
        <v>1</v>
      </c>
      <c r="B26" s="26"/>
      <c r="C26" s="6" t="s">
        <v>22</v>
      </c>
      <c r="D26" s="41" t="s">
        <v>340</v>
      </c>
      <c r="E26" s="39" t="s">
        <v>341</v>
      </c>
      <c r="F26" s="41" t="s">
        <v>342</v>
      </c>
      <c r="G26" s="41" t="s">
        <v>286</v>
      </c>
      <c r="H26" s="41" t="s">
        <v>282</v>
      </c>
      <c r="I26" s="42">
        <v>44</v>
      </c>
    </row>
    <row r="27" spans="1:9" ht="21.75" customHeight="1" thickBot="1">
      <c r="A27" s="92">
        <v>1</v>
      </c>
      <c r="B27" s="26"/>
      <c r="C27" s="6" t="s">
        <v>23</v>
      </c>
      <c r="D27" s="41" t="s">
        <v>343</v>
      </c>
      <c r="E27" s="39" t="s">
        <v>344</v>
      </c>
      <c r="F27" s="41" t="s">
        <v>345</v>
      </c>
      <c r="G27" s="41" t="s">
        <v>346</v>
      </c>
      <c r="H27" s="41" t="s">
        <v>282</v>
      </c>
      <c r="I27" s="42">
        <v>75</v>
      </c>
    </row>
    <row r="28" spans="1:9" ht="21.75" customHeight="1" thickBot="1">
      <c r="A28" s="92">
        <v>1</v>
      </c>
      <c r="B28" s="26"/>
      <c r="C28" s="6" t="s">
        <v>24</v>
      </c>
      <c r="D28" s="41" t="s">
        <v>347</v>
      </c>
      <c r="E28" s="39" t="s">
        <v>348</v>
      </c>
      <c r="F28" s="41" t="s">
        <v>349</v>
      </c>
      <c r="G28" s="41" t="s">
        <v>350</v>
      </c>
      <c r="H28" s="41" t="s">
        <v>282</v>
      </c>
      <c r="I28" s="42">
        <v>75</v>
      </c>
    </row>
    <row r="29" spans="1:9" ht="21.75" customHeight="1" thickBot="1">
      <c r="A29" s="92">
        <v>1</v>
      </c>
      <c r="B29" s="26"/>
      <c r="C29" s="6" t="s">
        <v>25</v>
      </c>
      <c r="D29" s="41" t="s">
        <v>351</v>
      </c>
      <c r="E29" s="39" t="s">
        <v>352</v>
      </c>
      <c r="F29" s="41" t="s">
        <v>63</v>
      </c>
      <c r="G29" s="41" t="s">
        <v>64</v>
      </c>
      <c r="H29" s="41" t="s">
        <v>282</v>
      </c>
      <c r="I29" s="42">
        <v>73</v>
      </c>
    </row>
    <row r="30" spans="1:9" ht="21.75" customHeight="1" thickBot="1">
      <c r="A30" s="92">
        <v>1</v>
      </c>
      <c r="B30" s="26"/>
      <c r="C30" s="6" t="s">
        <v>26</v>
      </c>
      <c r="D30" s="41" t="s">
        <v>353</v>
      </c>
      <c r="E30" s="39" t="s">
        <v>354</v>
      </c>
      <c r="F30" s="41" t="s">
        <v>355</v>
      </c>
      <c r="G30" s="41" t="s">
        <v>356</v>
      </c>
      <c r="H30" s="41" t="s">
        <v>282</v>
      </c>
      <c r="I30" s="42">
        <v>84</v>
      </c>
    </row>
    <row r="31" spans="1:9" ht="21.75" customHeight="1" thickBot="1">
      <c r="A31" s="92">
        <v>1</v>
      </c>
      <c r="B31" s="26"/>
      <c r="C31" s="6" t="s">
        <v>27</v>
      </c>
      <c r="D31" s="41" t="s">
        <v>357</v>
      </c>
      <c r="E31" s="39" t="s">
        <v>358</v>
      </c>
      <c r="F31" s="41" t="s">
        <v>359</v>
      </c>
      <c r="G31" s="41" t="s">
        <v>360</v>
      </c>
      <c r="H31" s="41" t="s">
        <v>282</v>
      </c>
      <c r="I31" s="42">
        <v>68</v>
      </c>
    </row>
    <row r="32" spans="1:9" ht="21.75" customHeight="1" thickBot="1">
      <c r="A32" s="92">
        <v>1</v>
      </c>
      <c r="B32" s="26"/>
      <c r="C32" s="6" t="s">
        <v>361</v>
      </c>
      <c r="D32" s="38" t="s">
        <v>362</v>
      </c>
      <c r="E32" s="39" t="s">
        <v>363</v>
      </c>
      <c r="F32" s="38">
        <v>78371</v>
      </c>
      <c r="G32" s="38" t="s">
        <v>68</v>
      </c>
      <c r="H32" s="41" t="s">
        <v>282</v>
      </c>
      <c r="I32" s="40">
        <v>73</v>
      </c>
    </row>
    <row r="33" spans="1:9" ht="21.75" customHeight="1" thickBot="1">
      <c r="A33" s="92">
        <v>1</v>
      </c>
      <c r="B33" s="26"/>
      <c r="C33" s="6" t="s">
        <v>364</v>
      </c>
      <c r="D33" s="41" t="s">
        <v>365</v>
      </c>
      <c r="E33" s="39" t="s">
        <v>366</v>
      </c>
      <c r="F33" s="41" t="s">
        <v>367</v>
      </c>
      <c r="G33" s="41" t="s">
        <v>368</v>
      </c>
      <c r="H33" s="41" t="s">
        <v>282</v>
      </c>
      <c r="I33" s="42">
        <v>78</v>
      </c>
    </row>
    <row r="34" spans="1:9" ht="21.75" customHeight="1" thickBot="1">
      <c r="A34" s="92">
        <v>1</v>
      </c>
      <c r="B34" s="26"/>
      <c r="C34" s="6" t="s">
        <v>369</v>
      </c>
      <c r="D34" s="41" t="s">
        <v>370</v>
      </c>
      <c r="E34" s="39" t="s">
        <v>371</v>
      </c>
      <c r="F34" s="41" t="s">
        <v>372</v>
      </c>
      <c r="G34" s="41" t="s">
        <v>373</v>
      </c>
      <c r="H34" s="41" t="s">
        <v>282</v>
      </c>
      <c r="I34" s="42">
        <v>88</v>
      </c>
    </row>
    <row r="35" spans="1:9" ht="21.75" customHeight="1" thickBot="1">
      <c r="A35" s="92">
        <v>1</v>
      </c>
      <c r="B35" s="26"/>
      <c r="C35" s="6" t="s">
        <v>374</v>
      </c>
      <c r="D35" s="41" t="s">
        <v>375</v>
      </c>
      <c r="E35" s="64" t="s">
        <v>376</v>
      </c>
      <c r="F35" s="41" t="s">
        <v>377</v>
      </c>
      <c r="G35" s="41" t="s">
        <v>378</v>
      </c>
      <c r="H35" s="41" t="s">
        <v>282</v>
      </c>
      <c r="I35" s="42">
        <v>72</v>
      </c>
    </row>
    <row r="36" spans="1:9" ht="21.75" customHeight="1" thickBot="1">
      <c r="A36" s="92">
        <v>1</v>
      </c>
      <c r="B36" s="26"/>
      <c r="C36" s="6" t="s">
        <v>379</v>
      </c>
      <c r="D36" s="38" t="s">
        <v>380</v>
      </c>
      <c r="E36" s="39" t="s">
        <v>381</v>
      </c>
      <c r="F36" s="38">
        <v>69613</v>
      </c>
      <c r="G36" s="38" t="s">
        <v>382</v>
      </c>
      <c r="H36" s="41" t="s">
        <v>282</v>
      </c>
      <c r="I36" s="40">
        <v>73</v>
      </c>
    </row>
    <row r="37" spans="1:9" ht="21.75" customHeight="1" thickBot="1">
      <c r="A37" s="92">
        <v>1</v>
      </c>
      <c r="B37" s="26"/>
      <c r="C37" s="6" t="s">
        <v>383</v>
      </c>
      <c r="D37" s="65" t="s">
        <v>384</v>
      </c>
      <c r="E37" s="66" t="s">
        <v>385</v>
      </c>
      <c r="F37" s="65">
        <v>66902</v>
      </c>
      <c r="G37" s="65" t="s">
        <v>386</v>
      </c>
      <c r="H37" s="41" t="s">
        <v>282</v>
      </c>
      <c r="I37" s="67">
        <v>68</v>
      </c>
    </row>
    <row r="38" spans="1:9" ht="21.75" customHeight="1" thickBot="1">
      <c r="A38" s="92">
        <v>1</v>
      </c>
      <c r="B38" s="26"/>
      <c r="C38" s="6" t="s">
        <v>387</v>
      </c>
      <c r="D38" s="41" t="s">
        <v>388</v>
      </c>
      <c r="E38" s="68" t="s">
        <v>389</v>
      </c>
      <c r="F38" s="41" t="s">
        <v>390</v>
      </c>
      <c r="G38" s="41" t="s">
        <v>391</v>
      </c>
      <c r="H38" s="41" t="s">
        <v>282</v>
      </c>
      <c r="I38" s="42">
        <v>71</v>
      </c>
    </row>
    <row r="39" spans="1:9" ht="21.75" customHeight="1" thickBot="1">
      <c r="A39" s="92">
        <v>1</v>
      </c>
      <c r="B39" s="26"/>
      <c r="C39" s="6" t="s">
        <v>392</v>
      </c>
      <c r="D39" s="38" t="s">
        <v>393</v>
      </c>
      <c r="E39" s="39" t="s">
        <v>394</v>
      </c>
      <c r="F39" s="38">
        <v>28000</v>
      </c>
      <c r="G39" s="38" t="s">
        <v>395</v>
      </c>
      <c r="H39" s="41" t="s">
        <v>282</v>
      </c>
      <c r="I39" s="40">
        <v>74</v>
      </c>
    </row>
    <row r="40" spans="1:9" ht="21.75" customHeight="1" thickBot="1">
      <c r="A40" s="92">
        <v>1</v>
      </c>
      <c r="B40" s="26"/>
      <c r="C40" s="6" t="s">
        <v>396</v>
      </c>
      <c r="D40" s="38" t="s">
        <v>397</v>
      </c>
      <c r="E40" s="39" t="s">
        <v>398</v>
      </c>
      <c r="F40" s="38" t="s">
        <v>399</v>
      </c>
      <c r="G40" s="38" t="s">
        <v>400</v>
      </c>
      <c r="H40" s="41" t="s">
        <v>282</v>
      </c>
      <c r="I40" s="40">
        <v>75</v>
      </c>
    </row>
    <row r="41" spans="1:9" ht="21.75" customHeight="1" thickBot="1">
      <c r="A41" s="92">
        <v>1</v>
      </c>
      <c r="B41" s="26"/>
      <c r="C41" s="6" t="s">
        <v>401</v>
      </c>
      <c r="D41" s="41" t="s">
        <v>402</v>
      </c>
      <c r="E41" s="39" t="s">
        <v>403</v>
      </c>
      <c r="F41" s="41" t="s">
        <v>404</v>
      </c>
      <c r="G41" s="41" t="s">
        <v>405</v>
      </c>
      <c r="H41" s="41" t="s">
        <v>282</v>
      </c>
      <c r="I41" s="42">
        <v>67</v>
      </c>
    </row>
    <row r="42" spans="1:9" ht="21.75" customHeight="1" thickBot="1">
      <c r="A42" s="92">
        <v>1</v>
      </c>
      <c r="B42" s="26"/>
      <c r="C42" s="6" t="s">
        <v>406</v>
      </c>
      <c r="D42" s="38" t="s">
        <v>407</v>
      </c>
      <c r="E42" s="39" t="s">
        <v>408</v>
      </c>
      <c r="F42" s="38">
        <v>25601</v>
      </c>
      <c r="G42" s="38" t="s">
        <v>409</v>
      </c>
      <c r="H42" s="41" t="s">
        <v>282</v>
      </c>
      <c r="I42" s="40">
        <v>58</v>
      </c>
    </row>
    <row r="43" spans="1:9" ht="21.75" customHeight="1" thickBot="1">
      <c r="A43" s="92">
        <v>1</v>
      </c>
      <c r="B43" s="26"/>
      <c r="C43" s="6" t="s">
        <v>410</v>
      </c>
      <c r="D43" s="38" t="s">
        <v>411</v>
      </c>
      <c r="E43" s="39" t="s">
        <v>412</v>
      </c>
      <c r="F43" s="38" t="s">
        <v>413</v>
      </c>
      <c r="G43" s="38" t="s">
        <v>144</v>
      </c>
      <c r="H43" s="38" t="s">
        <v>282</v>
      </c>
      <c r="I43" s="40">
        <v>80</v>
      </c>
    </row>
    <row r="44" spans="1:9" ht="21.75" customHeight="1" thickBot="1">
      <c r="A44" s="92">
        <v>1</v>
      </c>
      <c r="B44" s="26"/>
      <c r="C44" s="6" t="s">
        <v>414</v>
      </c>
      <c r="D44" s="41" t="s">
        <v>415</v>
      </c>
      <c r="E44" s="39" t="s">
        <v>416</v>
      </c>
      <c r="F44" s="41" t="s">
        <v>417</v>
      </c>
      <c r="G44" s="41" t="s">
        <v>418</v>
      </c>
      <c r="H44" s="41" t="s">
        <v>282</v>
      </c>
      <c r="I44" s="42">
        <v>82</v>
      </c>
    </row>
    <row r="45" spans="1:9" ht="21.75" customHeight="1" thickBot="1">
      <c r="A45" s="92">
        <v>1</v>
      </c>
      <c r="B45" s="26"/>
      <c r="C45" s="6" t="s">
        <v>419</v>
      </c>
      <c r="D45" s="38" t="s">
        <v>420</v>
      </c>
      <c r="E45" s="39" t="s">
        <v>421</v>
      </c>
      <c r="F45" s="38" t="s">
        <v>95</v>
      </c>
      <c r="G45" s="38" t="s">
        <v>96</v>
      </c>
      <c r="H45" s="41" t="s">
        <v>282</v>
      </c>
      <c r="I45" s="40">
        <v>57</v>
      </c>
    </row>
    <row r="46" spans="1:9" ht="21.75" customHeight="1" thickBot="1">
      <c r="A46" s="92">
        <v>1</v>
      </c>
      <c r="B46" s="26"/>
      <c r="C46" s="6" t="s">
        <v>422</v>
      </c>
      <c r="D46" s="41" t="s">
        <v>423</v>
      </c>
      <c r="E46" s="64" t="s">
        <v>424</v>
      </c>
      <c r="F46" s="41" t="s">
        <v>425</v>
      </c>
      <c r="G46" s="41" t="s">
        <v>426</v>
      </c>
      <c r="H46" s="41" t="s">
        <v>282</v>
      </c>
      <c r="I46" s="42">
        <v>67</v>
      </c>
    </row>
    <row r="47" spans="1:9" ht="21.75" customHeight="1" thickBot="1">
      <c r="A47" s="92">
        <v>1</v>
      </c>
      <c r="B47" s="26"/>
      <c r="C47" s="6" t="s">
        <v>427</v>
      </c>
      <c r="D47" s="41" t="s">
        <v>428</v>
      </c>
      <c r="E47" s="39" t="s">
        <v>429</v>
      </c>
      <c r="F47" s="41" t="s">
        <v>430</v>
      </c>
      <c r="G47" s="41" t="s">
        <v>431</v>
      </c>
      <c r="H47" s="41" t="s">
        <v>282</v>
      </c>
      <c r="I47" s="42">
        <v>50</v>
      </c>
    </row>
    <row r="48" spans="1:9" ht="21.75" customHeight="1" thickBot="1">
      <c r="A48" s="92">
        <v>1</v>
      </c>
      <c r="B48" s="26"/>
      <c r="C48" s="6" t="s">
        <v>432</v>
      </c>
      <c r="D48" s="41" t="s">
        <v>433</v>
      </c>
      <c r="E48" s="39" t="s">
        <v>434</v>
      </c>
      <c r="F48" s="41">
        <v>35601</v>
      </c>
      <c r="G48" s="41" t="s">
        <v>435</v>
      </c>
      <c r="H48" s="41" t="s">
        <v>282</v>
      </c>
      <c r="I48" s="42">
        <v>68</v>
      </c>
    </row>
    <row r="49" spans="1:9" ht="21.75" customHeight="1" thickBot="1">
      <c r="A49" s="92"/>
      <c r="B49" s="26"/>
      <c r="C49" s="6" t="s">
        <v>436</v>
      </c>
      <c r="D49" s="15"/>
      <c r="E49" s="16"/>
      <c r="F49" s="15"/>
      <c r="G49" s="15"/>
      <c r="H49" s="8"/>
      <c r="I49" s="8"/>
    </row>
    <row r="50" spans="1:9" ht="21" customHeight="1" thickBot="1">
      <c r="A50" s="94">
        <f>SUM(A8:A49)</f>
        <v>41</v>
      </c>
      <c r="I50" s="69">
        <f>SUM(I8:I49)</f>
        <v>3032</v>
      </c>
    </row>
    <row r="51" ht="15.75" thickBot="1"/>
    <row r="52" spans="1:9" ht="32.25" customHeight="1" thickBot="1" thickTop="1">
      <c r="A52" s="92"/>
      <c r="H52" s="124" t="s">
        <v>1152</v>
      </c>
      <c r="I52" s="2"/>
    </row>
    <row r="53" ht="15.75" thickTop="1"/>
  </sheetData>
  <sheetProtection/>
  <mergeCells count="1">
    <mergeCell ref="I5:I6"/>
  </mergeCells>
  <hyperlinks>
    <hyperlink ref="H52" location="Přehled!A1" display="Zpět "/>
    <hyperlink ref="G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5.8515625" style="2" customWidth="1"/>
    <col min="5" max="5" width="34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710937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709</v>
      </c>
      <c r="E4" s="70" t="s">
        <v>437</v>
      </c>
      <c r="G4" s="124" t="s">
        <v>1152</v>
      </c>
      <c r="H4" s="10"/>
      <c r="I4" s="6">
        <f>SUM(I32)</f>
        <v>61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438</v>
      </c>
      <c r="E8" s="17" t="s">
        <v>439</v>
      </c>
      <c r="F8" s="14" t="s">
        <v>440</v>
      </c>
      <c r="G8" s="14" t="s">
        <v>236</v>
      </c>
      <c r="H8" s="7" t="s">
        <v>441</v>
      </c>
      <c r="I8" s="7">
        <v>5</v>
      </c>
    </row>
    <row r="9" spans="1:9" ht="21.75" customHeight="1" thickBot="1">
      <c r="A9" s="92">
        <v>1</v>
      </c>
      <c r="B9" s="26"/>
      <c r="C9" s="6" t="s">
        <v>5</v>
      </c>
      <c r="D9" s="15" t="s">
        <v>442</v>
      </c>
      <c r="E9" s="16" t="s">
        <v>443</v>
      </c>
      <c r="F9" s="15" t="s">
        <v>79</v>
      </c>
      <c r="G9" s="15" t="s">
        <v>236</v>
      </c>
      <c r="H9" s="8" t="s">
        <v>444</v>
      </c>
      <c r="I9" s="8">
        <v>18</v>
      </c>
    </row>
    <row r="10" spans="1:9" ht="21.75" customHeight="1" thickBot="1">
      <c r="A10" s="92">
        <v>1</v>
      </c>
      <c r="B10" s="26"/>
      <c r="C10" s="6" t="s">
        <v>6</v>
      </c>
      <c r="D10" s="15" t="s">
        <v>445</v>
      </c>
      <c r="E10" s="16" t="s">
        <v>446</v>
      </c>
      <c r="F10" s="15" t="s">
        <v>447</v>
      </c>
      <c r="G10" s="15" t="s">
        <v>44</v>
      </c>
      <c r="H10" s="8" t="s">
        <v>441</v>
      </c>
      <c r="I10" s="8">
        <v>6</v>
      </c>
    </row>
    <row r="11" spans="1:9" ht="21.75" customHeight="1" thickBot="1">
      <c r="A11" s="92">
        <v>1</v>
      </c>
      <c r="B11" s="26"/>
      <c r="C11" s="6" t="s">
        <v>7</v>
      </c>
      <c r="D11" s="15" t="s">
        <v>445</v>
      </c>
      <c r="E11" s="16" t="s">
        <v>446</v>
      </c>
      <c r="F11" s="15" t="s">
        <v>447</v>
      </c>
      <c r="G11" s="15" t="s">
        <v>44</v>
      </c>
      <c r="H11" s="8" t="s">
        <v>444</v>
      </c>
      <c r="I11" s="8">
        <v>9</v>
      </c>
    </row>
    <row r="12" spans="1:9" ht="21.75" customHeight="1" thickBot="1">
      <c r="A12" s="92">
        <v>1</v>
      </c>
      <c r="B12" s="26"/>
      <c r="C12" s="6" t="s">
        <v>8</v>
      </c>
      <c r="D12" s="15" t="s">
        <v>448</v>
      </c>
      <c r="E12" s="16" t="s">
        <v>449</v>
      </c>
      <c r="F12" s="15" t="s">
        <v>450</v>
      </c>
      <c r="G12" s="15" t="s">
        <v>159</v>
      </c>
      <c r="H12" s="8" t="s">
        <v>444</v>
      </c>
      <c r="I12" s="8">
        <v>4</v>
      </c>
    </row>
    <row r="13" spans="1:9" ht="21.75" customHeight="1" thickBot="1">
      <c r="A13" s="92">
        <v>1</v>
      </c>
      <c r="B13" s="26"/>
      <c r="C13" s="6" t="s">
        <v>9</v>
      </c>
      <c r="D13" s="15" t="s">
        <v>451</v>
      </c>
      <c r="E13" s="16" t="s">
        <v>452</v>
      </c>
      <c r="F13" s="15" t="s">
        <v>158</v>
      </c>
      <c r="G13" s="15" t="s">
        <v>159</v>
      </c>
      <c r="H13" s="8" t="s">
        <v>444</v>
      </c>
      <c r="I13" s="8">
        <v>4</v>
      </c>
    </row>
    <row r="14" spans="1:9" ht="21.75" customHeight="1" thickBot="1">
      <c r="A14" s="92">
        <v>1</v>
      </c>
      <c r="B14" s="26"/>
      <c r="C14" s="6" t="s">
        <v>10</v>
      </c>
      <c r="D14" s="15" t="s">
        <v>453</v>
      </c>
      <c r="E14" s="16" t="s">
        <v>454</v>
      </c>
      <c r="F14" s="15" t="s">
        <v>318</v>
      </c>
      <c r="G14" s="15" t="s">
        <v>56</v>
      </c>
      <c r="H14" s="8" t="s">
        <v>455</v>
      </c>
      <c r="I14" s="8">
        <v>10</v>
      </c>
    </row>
    <row r="15" spans="1:9" ht="21.75" customHeight="1" thickBot="1">
      <c r="A15" s="92">
        <v>1</v>
      </c>
      <c r="B15" s="26"/>
      <c r="C15" s="6" t="s">
        <v>11</v>
      </c>
      <c r="D15" s="15" t="s">
        <v>456</v>
      </c>
      <c r="E15" s="16" t="s">
        <v>457</v>
      </c>
      <c r="F15" s="15" t="s">
        <v>458</v>
      </c>
      <c r="G15" s="15" t="s">
        <v>459</v>
      </c>
      <c r="H15" s="8" t="s">
        <v>455</v>
      </c>
      <c r="I15" s="8">
        <v>5</v>
      </c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8</v>
      </c>
      <c r="I32" s="9">
        <f>SUM(I8:I31)</f>
        <v>61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3.421875" style="3" customWidth="1"/>
    <col min="10" max="10" width="8.00390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460</v>
      </c>
      <c r="E4" s="70" t="s">
        <v>461</v>
      </c>
      <c r="G4" s="124" t="s">
        <v>1152</v>
      </c>
      <c r="H4" s="10"/>
      <c r="I4" s="6">
        <f>SUM(I32)</f>
        <v>105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462</v>
      </c>
      <c r="E8" s="17" t="s">
        <v>463</v>
      </c>
      <c r="F8" s="14" t="s">
        <v>224</v>
      </c>
      <c r="G8" s="14" t="s">
        <v>464</v>
      </c>
      <c r="H8" s="7" t="s">
        <v>465</v>
      </c>
      <c r="I8" s="7">
        <v>15</v>
      </c>
    </row>
    <row r="9" spans="1:9" ht="21.75" customHeight="1" thickBot="1">
      <c r="A9" s="92">
        <v>1</v>
      </c>
      <c r="B9" s="26"/>
      <c r="C9" s="6" t="s">
        <v>5</v>
      </c>
      <c r="D9" s="15" t="s">
        <v>466</v>
      </c>
      <c r="E9" s="16" t="s">
        <v>153</v>
      </c>
      <c r="F9" s="15" t="s">
        <v>154</v>
      </c>
      <c r="G9" s="15" t="s">
        <v>155</v>
      </c>
      <c r="H9" s="8" t="s">
        <v>465</v>
      </c>
      <c r="I9" s="8">
        <v>15</v>
      </c>
    </row>
    <row r="10" spans="1:9" ht="21.75" customHeight="1" thickBot="1">
      <c r="A10" s="92">
        <v>1</v>
      </c>
      <c r="B10" s="26"/>
      <c r="C10" s="6" t="s">
        <v>6</v>
      </c>
      <c r="D10" s="15" t="s">
        <v>467</v>
      </c>
      <c r="E10" s="16" t="s">
        <v>468</v>
      </c>
      <c r="F10" s="15" t="s">
        <v>469</v>
      </c>
      <c r="G10" s="15" t="s">
        <v>470</v>
      </c>
      <c r="H10" s="8" t="s">
        <v>465</v>
      </c>
      <c r="I10" s="8">
        <v>15</v>
      </c>
    </row>
    <row r="11" spans="1:9" ht="21.75" customHeight="1" thickBot="1">
      <c r="A11" s="92">
        <v>1</v>
      </c>
      <c r="B11" s="26"/>
      <c r="C11" s="6" t="s">
        <v>7</v>
      </c>
      <c r="D11" s="15" t="s">
        <v>471</v>
      </c>
      <c r="E11" s="16" t="s">
        <v>472</v>
      </c>
      <c r="F11" s="15" t="s">
        <v>359</v>
      </c>
      <c r="G11" s="15" t="s">
        <v>473</v>
      </c>
      <c r="H11" s="8" t="s">
        <v>465</v>
      </c>
      <c r="I11" s="8">
        <v>15</v>
      </c>
    </row>
    <row r="12" spans="1:9" ht="21.75" customHeight="1" thickBot="1">
      <c r="A12" s="92">
        <v>1</v>
      </c>
      <c r="B12" s="26"/>
      <c r="C12" s="6" t="s">
        <v>8</v>
      </c>
      <c r="D12" s="15" t="s">
        <v>474</v>
      </c>
      <c r="E12" s="16" t="s">
        <v>475</v>
      </c>
      <c r="F12" s="15" t="s">
        <v>476</v>
      </c>
      <c r="G12" s="15" t="s">
        <v>68</v>
      </c>
      <c r="H12" s="8" t="s">
        <v>465</v>
      </c>
      <c r="I12" s="8">
        <v>15</v>
      </c>
    </row>
    <row r="13" spans="1:9" ht="21.75" customHeight="1" thickBot="1">
      <c r="A13" s="92">
        <v>1</v>
      </c>
      <c r="B13" s="26"/>
      <c r="C13" s="6" t="s">
        <v>9</v>
      </c>
      <c r="D13" s="15" t="s">
        <v>477</v>
      </c>
      <c r="E13" s="16" t="s">
        <v>478</v>
      </c>
      <c r="F13" s="15" t="s">
        <v>479</v>
      </c>
      <c r="G13" s="15" t="s">
        <v>312</v>
      </c>
      <c r="H13" s="8" t="s">
        <v>465</v>
      </c>
      <c r="I13" s="8">
        <v>15</v>
      </c>
    </row>
    <row r="14" spans="1:9" ht="21.75" customHeight="1" thickBot="1">
      <c r="A14" s="92">
        <v>1</v>
      </c>
      <c r="B14" s="26"/>
      <c r="C14" s="6" t="s">
        <v>10</v>
      </c>
      <c r="D14" s="15" t="s">
        <v>480</v>
      </c>
      <c r="E14" s="16" t="s">
        <v>481</v>
      </c>
      <c r="F14" s="15" t="s">
        <v>482</v>
      </c>
      <c r="G14" s="15" t="s">
        <v>80</v>
      </c>
      <c r="H14" s="8" t="s">
        <v>465</v>
      </c>
      <c r="I14" s="8">
        <v>15</v>
      </c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7</v>
      </c>
      <c r="I32" s="9">
        <f>SUM(I8:I31)</f>
        <v>105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2812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483</v>
      </c>
      <c r="E4" s="70" t="s">
        <v>484</v>
      </c>
      <c r="G4" s="124" t="s">
        <v>1152</v>
      </c>
      <c r="H4" s="10"/>
      <c r="I4" s="6">
        <f>SUM(I32)</f>
        <v>23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485</v>
      </c>
      <c r="E8" s="17" t="s">
        <v>486</v>
      </c>
      <c r="F8" s="38" t="s">
        <v>83</v>
      </c>
      <c r="G8" s="38" t="s">
        <v>487</v>
      </c>
      <c r="H8" s="40" t="s">
        <v>488</v>
      </c>
      <c r="I8" s="40">
        <v>23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23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selection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6.421875" style="2" customWidth="1"/>
    <col min="5" max="5" width="31.8515625" style="2" customWidth="1"/>
    <col min="6" max="6" width="13.00390625" style="2" customWidth="1"/>
    <col min="7" max="7" width="18.8515625" style="2" customWidth="1"/>
    <col min="8" max="8" width="19.7109375" style="2" bestFit="1" customWidth="1"/>
    <col min="9" max="9" width="15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489</v>
      </c>
      <c r="E4" s="70" t="s">
        <v>490</v>
      </c>
      <c r="G4" s="124" t="s">
        <v>1152</v>
      </c>
      <c r="H4" s="10"/>
      <c r="I4" s="6">
        <f>SUM(I32)</f>
        <v>93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491</v>
      </c>
      <c r="E8" s="17" t="s">
        <v>492</v>
      </c>
      <c r="F8" s="14">
        <v>55101</v>
      </c>
      <c r="G8" s="14" t="s">
        <v>493</v>
      </c>
      <c r="H8" s="7" t="s">
        <v>494</v>
      </c>
      <c r="I8" s="7">
        <v>18</v>
      </c>
    </row>
    <row r="9" spans="1:9" ht="21.75" customHeight="1" thickBot="1">
      <c r="A9" s="92">
        <v>1</v>
      </c>
      <c r="B9" s="26"/>
      <c r="C9" s="6" t="s">
        <v>5</v>
      </c>
      <c r="D9" s="15" t="s">
        <v>495</v>
      </c>
      <c r="E9" s="16" t="s">
        <v>496</v>
      </c>
      <c r="F9" s="15" t="s">
        <v>497</v>
      </c>
      <c r="G9" s="15" t="s">
        <v>498</v>
      </c>
      <c r="H9" s="8" t="s">
        <v>499</v>
      </c>
      <c r="I9" s="8">
        <v>37</v>
      </c>
    </row>
    <row r="10" spans="1:9" ht="21.75" customHeight="1" thickBot="1">
      <c r="A10" s="92">
        <v>1</v>
      </c>
      <c r="B10" s="26"/>
      <c r="C10" s="6" t="s">
        <v>6</v>
      </c>
      <c r="D10" s="15" t="s">
        <v>500</v>
      </c>
      <c r="E10" s="16" t="s">
        <v>501</v>
      </c>
      <c r="F10" s="15" t="s">
        <v>502</v>
      </c>
      <c r="G10" s="15" t="s">
        <v>503</v>
      </c>
      <c r="H10" s="8" t="s">
        <v>504</v>
      </c>
      <c r="I10" s="8">
        <v>38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3</v>
      </c>
      <c r="I32" s="9">
        <f>SUM(I8:I31)</f>
        <v>93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140625" style="3" customWidth="1"/>
    <col min="10" max="10" width="10.8515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505</v>
      </c>
      <c r="E4" s="70" t="s">
        <v>506</v>
      </c>
      <c r="G4" s="124" t="s">
        <v>1152</v>
      </c>
      <c r="H4" s="10"/>
      <c r="I4" s="6">
        <f>SUM(I32)</f>
        <v>157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2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  <c r="L6" s="5"/>
    </row>
    <row r="7" spans="1:12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  <c r="L7" s="5"/>
    </row>
    <row r="8" spans="1:9" ht="21.75" customHeight="1" thickBot="1">
      <c r="A8" s="92">
        <v>1</v>
      </c>
      <c r="B8" s="26"/>
      <c r="C8" s="6" t="s">
        <v>1</v>
      </c>
      <c r="D8" s="14" t="s">
        <v>507</v>
      </c>
      <c r="E8" s="17" t="s">
        <v>508</v>
      </c>
      <c r="F8" s="14" t="s">
        <v>509</v>
      </c>
      <c r="G8" s="14" t="s">
        <v>510</v>
      </c>
      <c r="H8" s="7"/>
      <c r="I8" s="7">
        <v>27</v>
      </c>
    </row>
    <row r="9" spans="1:9" ht="21.75" customHeight="1" thickBot="1">
      <c r="A9" s="92">
        <v>1</v>
      </c>
      <c r="B9" s="26"/>
      <c r="C9" s="6" t="s">
        <v>5</v>
      </c>
      <c r="D9" s="15" t="s">
        <v>511</v>
      </c>
      <c r="E9" s="16" t="s">
        <v>512</v>
      </c>
      <c r="F9" s="15" t="s">
        <v>154</v>
      </c>
      <c r="G9" s="15" t="s">
        <v>155</v>
      </c>
      <c r="H9" s="8"/>
      <c r="I9" s="8">
        <v>21</v>
      </c>
    </row>
    <row r="10" spans="1:9" ht="21.75" customHeight="1" thickBot="1">
      <c r="A10" s="92">
        <v>1</v>
      </c>
      <c r="B10" s="26"/>
      <c r="C10" s="6" t="s">
        <v>6</v>
      </c>
      <c r="D10" s="15" t="s">
        <v>513</v>
      </c>
      <c r="E10" s="16" t="s">
        <v>514</v>
      </c>
      <c r="F10" s="15" t="s">
        <v>515</v>
      </c>
      <c r="G10" s="15" t="s">
        <v>516</v>
      </c>
      <c r="H10" s="8"/>
      <c r="I10" s="8">
        <v>29</v>
      </c>
    </row>
    <row r="11" spans="1:9" ht="21.75" customHeight="1" thickBot="1">
      <c r="A11" s="92">
        <v>1</v>
      </c>
      <c r="B11" s="26"/>
      <c r="C11" s="6" t="s">
        <v>7</v>
      </c>
      <c r="D11" s="15" t="s">
        <v>517</v>
      </c>
      <c r="E11" s="16" t="s">
        <v>518</v>
      </c>
      <c r="F11" s="15" t="s">
        <v>519</v>
      </c>
      <c r="G11" s="15" t="s">
        <v>520</v>
      </c>
      <c r="H11" s="8"/>
      <c r="I11" s="8">
        <v>28</v>
      </c>
    </row>
    <row r="12" spans="1:9" ht="21.75" customHeight="1" thickBot="1">
      <c r="A12" s="92">
        <v>1</v>
      </c>
      <c r="B12" s="26"/>
      <c r="C12" s="6" t="s">
        <v>8</v>
      </c>
      <c r="D12" s="15" t="s">
        <v>521</v>
      </c>
      <c r="E12" s="16" t="s">
        <v>522</v>
      </c>
      <c r="F12" s="15" t="s">
        <v>43</v>
      </c>
      <c r="G12" s="15" t="s">
        <v>44</v>
      </c>
      <c r="H12" s="8"/>
      <c r="I12" s="8">
        <v>23</v>
      </c>
    </row>
    <row r="13" spans="1:9" ht="21.75" customHeight="1" thickBot="1">
      <c r="A13" s="92">
        <v>1</v>
      </c>
      <c r="B13" s="26"/>
      <c r="C13" s="6" t="s">
        <v>9</v>
      </c>
      <c r="D13" s="15" t="s">
        <v>523</v>
      </c>
      <c r="E13" s="16" t="s">
        <v>524</v>
      </c>
      <c r="F13" s="15" t="s">
        <v>158</v>
      </c>
      <c r="G13" s="15" t="s">
        <v>159</v>
      </c>
      <c r="H13" s="8"/>
      <c r="I13" s="8">
        <v>19</v>
      </c>
    </row>
    <row r="14" spans="1:9" ht="21.75" customHeight="1" thickBot="1">
      <c r="A14" s="92">
        <v>1</v>
      </c>
      <c r="B14" s="26"/>
      <c r="C14" s="6" t="s">
        <v>10</v>
      </c>
      <c r="D14" s="15" t="s">
        <v>525</v>
      </c>
      <c r="E14" s="16" t="s">
        <v>526</v>
      </c>
      <c r="F14" s="15" t="s">
        <v>229</v>
      </c>
      <c r="G14" s="15" t="s">
        <v>464</v>
      </c>
      <c r="H14" s="8"/>
      <c r="I14" s="8">
        <v>10</v>
      </c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7</v>
      </c>
      <c r="I32" s="9">
        <f>SUM(I8:I31)</f>
        <v>157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5" sqref="H35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00390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527</v>
      </c>
      <c r="E4" s="70" t="s">
        <v>528</v>
      </c>
      <c r="G4" s="124" t="s">
        <v>1152</v>
      </c>
      <c r="H4" s="10"/>
      <c r="I4" s="6">
        <f>SUM(I33)</f>
        <v>154</v>
      </c>
    </row>
    <row r="5" spans="2:9" ht="18" thickBot="1">
      <c r="B5" s="27" t="s">
        <v>34</v>
      </c>
      <c r="E5" s="71" t="s">
        <v>529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72" t="s">
        <v>530</v>
      </c>
      <c r="E8" s="73" t="s">
        <v>124</v>
      </c>
      <c r="F8" s="72">
        <v>16017</v>
      </c>
      <c r="G8" s="72" t="s">
        <v>464</v>
      </c>
      <c r="H8" s="74" t="s">
        <v>531</v>
      </c>
      <c r="I8" s="74">
        <v>77</v>
      </c>
    </row>
    <row r="9" spans="1:9" ht="21.75" customHeight="1" thickBot="1">
      <c r="A9" s="92">
        <v>1</v>
      </c>
      <c r="B9" s="26"/>
      <c r="C9" s="6" t="s">
        <v>5</v>
      </c>
      <c r="D9" s="14" t="s">
        <v>532</v>
      </c>
      <c r="E9" s="17" t="s">
        <v>533</v>
      </c>
      <c r="F9" s="14">
        <v>14800</v>
      </c>
      <c r="G9" s="14" t="s">
        <v>84</v>
      </c>
      <c r="H9" s="7" t="s">
        <v>531</v>
      </c>
      <c r="I9" s="7">
        <v>13</v>
      </c>
    </row>
    <row r="10" spans="1:9" ht="21.75" customHeight="1" thickBot="1">
      <c r="A10" s="92">
        <v>1</v>
      </c>
      <c r="B10" s="26"/>
      <c r="C10" s="6" t="s">
        <v>6</v>
      </c>
      <c r="D10" s="15" t="s">
        <v>534</v>
      </c>
      <c r="E10" s="16" t="s">
        <v>535</v>
      </c>
      <c r="F10" s="15">
        <v>14700</v>
      </c>
      <c r="G10" s="15" t="s">
        <v>84</v>
      </c>
      <c r="H10" s="8" t="s">
        <v>531</v>
      </c>
      <c r="I10" s="8">
        <v>11</v>
      </c>
    </row>
    <row r="11" spans="1:9" ht="21.75" customHeight="1" thickBot="1">
      <c r="A11" s="92">
        <v>1</v>
      </c>
      <c r="B11" s="26"/>
      <c r="C11" s="6" t="s">
        <v>7</v>
      </c>
      <c r="D11" s="15" t="s">
        <v>536</v>
      </c>
      <c r="E11" s="16" t="s">
        <v>537</v>
      </c>
      <c r="F11" s="15">
        <v>15900</v>
      </c>
      <c r="G11" s="15" t="s">
        <v>114</v>
      </c>
      <c r="H11" s="8" t="s">
        <v>531</v>
      </c>
      <c r="I11" s="8">
        <v>8</v>
      </c>
    </row>
    <row r="12" spans="1:9" ht="21.75" customHeight="1" thickBot="1">
      <c r="A12" s="92">
        <v>1</v>
      </c>
      <c r="B12" s="26"/>
      <c r="C12" s="6" t="s">
        <v>8</v>
      </c>
      <c r="D12" s="15" t="s">
        <v>538</v>
      </c>
      <c r="E12" s="16" t="s">
        <v>539</v>
      </c>
      <c r="F12" s="15">
        <v>37501</v>
      </c>
      <c r="G12" s="15" t="s">
        <v>540</v>
      </c>
      <c r="H12" s="8" t="s">
        <v>531</v>
      </c>
      <c r="I12" s="8">
        <v>7</v>
      </c>
    </row>
    <row r="13" spans="1:9" ht="21.75" customHeight="1" thickBot="1">
      <c r="A13" s="92">
        <v>1</v>
      </c>
      <c r="B13" s="26"/>
      <c r="C13" s="6" t="s">
        <v>9</v>
      </c>
      <c r="D13" s="15" t="s">
        <v>541</v>
      </c>
      <c r="E13" s="16" t="s">
        <v>542</v>
      </c>
      <c r="F13" s="15">
        <v>28800</v>
      </c>
      <c r="G13" s="15" t="s">
        <v>543</v>
      </c>
      <c r="H13" s="8" t="s">
        <v>531</v>
      </c>
      <c r="I13" s="8">
        <v>5</v>
      </c>
    </row>
    <row r="14" spans="1:9" ht="21.75" customHeight="1" thickBot="1">
      <c r="A14" s="92">
        <v>1</v>
      </c>
      <c r="B14" s="26"/>
      <c r="C14" s="6" t="s">
        <v>10</v>
      </c>
      <c r="D14" s="15" t="s">
        <v>544</v>
      </c>
      <c r="E14" s="16" t="s">
        <v>545</v>
      </c>
      <c r="F14" s="15">
        <v>43017</v>
      </c>
      <c r="G14" s="15" t="s">
        <v>546</v>
      </c>
      <c r="H14" s="8" t="s">
        <v>531</v>
      </c>
      <c r="I14" s="8">
        <v>3</v>
      </c>
    </row>
    <row r="15" spans="1:9" ht="21.75" customHeight="1" thickBot="1">
      <c r="A15" s="92">
        <v>1</v>
      </c>
      <c r="B15" s="26"/>
      <c r="C15" s="6" t="s">
        <v>11</v>
      </c>
      <c r="D15" s="15" t="s">
        <v>547</v>
      </c>
      <c r="E15" s="16" t="s">
        <v>548</v>
      </c>
      <c r="F15" s="15">
        <v>46001</v>
      </c>
      <c r="G15" s="15" t="s">
        <v>56</v>
      </c>
      <c r="H15" s="8" t="s">
        <v>531</v>
      </c>
      <c r="I15" s="8">
        <v>3</v>
      </c>
    </row>
    <row r="16" spans="1:9" ht="21.75" customHeight="1" thickBot="1">
      <c r="A16" s="92">
        <v>1</v>
      </c>
      <c r="B16" s="26"/>
      <c r="C16" s="6" t="s">
        <v>12</v>
      </c>
      <c r="D16" s="15" t="s">
        <v>549</v>
      </c>
      <c r="E16" s="16" t="s">
        <v>550</v>
      </c>
      <c r="F16" s="15">
        <v>53002</v>
      </c>
      <c r="G16" s="15" t="s">
        <v>144</v>
      </c>
      <c r="H16" s="8" t="s">
        <v>531</v>
      </c>
      <c r="I16" s="8">
        <v>3</v>
      </c>
    </row>
    <row r="17" spans="1:9" ht="21.75" customHeight="1" thickBot="1">
      <c r="A17" s="92">
        <v>1</v>
      </c>
      <c r="B17" s="26"/>
      <c r="C17" s="6" t="s">
        <v>13</v>
      </c>
      <c r="D17" s="15" t="s">
        <v>551</v>
      </c>
      <c r="E17" s="16" t="s">
        <v>552</v>
      </c>
      <c r="F17" s="15">
        <v>77200</v>
      </c>
      <c r="G17" s="15" t="s">
        <v>68</v>
      </c>
      <c r="H17" s="8" t="s">
        <v>531</v>
      </c>
      <c r="I17" s="8">
        <v>3</v>
      </c>
    </row>
    <row r="18" spans="1:9" ht="21.75" customHeight="1" thickBot="1">
      <c r="A18" s="92">
        <v>1</v>
      </c>
      <c r="B18" s="26"/>
      <c r="C18" s="6" t="s">
        <v>14</v>
      </c>
      <c r="D18" s="15" t="s">
        <v>553</v>
      </c>
      <c r="E18" s="16" t="s">
        <v>181</v>
      </c>
      <c r="F18" s="15">
        <v>50002</v>
      </c>
      <c r="G18" s="15" t="s">
        <v>183</v>
      </c>
      <c r="H18" s="8" t="s">
        <v>531</v>
      </c>
      <c r="I18" s="8">
        <v>2</v>
      </c>
    </row>
    <row r="19" spans="1:9" ht="21.75" customHeight="1" thickBot="1">
      <c r="A19" s="92">
        <v>1</v>
      </c>
      <c r="B19" s="26"/>
      <c r="C19" s="6" t="s">
        <v>15</v>
      </c>
      <c r="D19" s="15" t="s">
        <v>554</v>
      </c>
      <c r="E19" s="16" t="s">
        <v>555</v>
      </c>
      <c r="F19" s="15">
        <v>68722</v>
      </c>
      <c r="G19" s="15" t="s">
        <v>556</v>
      </c>
      <c r="H19" s="8" t="s">
        <v>531</v>
      </c>
      <c r="I19" s="8">
        <v>2</v>
      </c>
    </row>
    <row r="20" spans="1:9" ht="21.75" customHeight="1" thickBot="1">
      <c r="A20" s="92">
        <v>1</v>
      </c>
      <c r="B20" s="26"/>
      <c r="C20" s="6" t="s">
        <v>16</v>
      </c>
      <c r="D20" s="15" t="s">
        <v>557</v>
      </c>
      <c r="E20" s="16" t="s">
        <v>558</v>
      </c>
      <c r="F20" s="15">
        <v>29001</v>
      </c>
      <c r="G20" s="15" t="s">
        <v>559</v>
      </c>
      <c r="H20" s="8" t="s">
        <v>531</v>
      </c>
      <c r="I20" s="8">
        <v>2</v>
      </c>
    </row>
    <row r="21" spans="1:9" ht="21.75" customHeight="1" thickBot="1">
      <c r="A21" s="92">
        <v>1</v>
      </c>
      <c r="B21" s="26"/>
      <c r="C21" s="6" t="s">
        <v>17</v>
      </c>
      <c r="D21" s="15" t="s">
        <v>560</v>
      </c>
      <c r="E21" s="16" t="s">
        <v>561</v>
      </c>
      <c r="F21" s="15">
        <v>30000</v>
      </c>
      <c r="G21" s="15" t="s">
        <v>155</v>
      </c>
      <c r="H21" s="8" t="s">
        <v>531</v>
      </c>
      <c r="I21" s="8">
        <v>2</v>
      </c>
    </row>
    <row r="22" spans="1:9" ht="21.75" customHeight="1" thickBot="1">
      <c r="A22" s="92">
        <v>1</v>
      </c>
      <c r="B22" s="26"/>
      <c r="C22" s="6" t="s">
        <v>18</v>
      </c>
      <c r="D22" s="15" t="s">
        <v>562</v>
      </c>
      <c r="E22" s="16" t="s">
        <v>563</v>
      </c>
      <c r="F22" s="15">
        <v>40502</v>
      </c>
      <c r="G22" s="15" t="s">
        <v>564</v>
      </c>
      <c r="H22" s="8" t="s">
        <v>531</v>
      </c>
      <c r="I22" s="8">
        <v>2</v>
      </c>
    </row>
    <row r="23" spans="1:9" ht="21.75" customHeight="1" thickBot="1">
      <c r="A23" s="92">
        <v>1</v>
      </c>
      <c r="B23" s="26"/>
      <c r="C23" s="6" t="s">
        <v>19</v>
      </c>
      <c r="D23" s="15" t="s">
        <v>565</v>
      </c>
      <c r="E23" s="16" t="s">
        <v>566</v>
      </c>
      <c r="F23" s="15">
        <v>53304</v>
      </c>
      <c r="G23" s="15" t="s">
        <v>567</v>
      </c>
      <c r="H23" s="8" t="s">
        <v>531</v>
      </c>
      <c r="I23" s="8">
        <v>2</v>
      </c>
    </row>
    <row r="24" spans="1:9" ht="21.75" customHeight="1" thickBot="1">
      <c r="A24" s="92">
        <v>1</v>
      </c>
      <c r="B24" s="26"/>
      <c r="C24" s="6" t="s">
        <v>20</v>
      </c>
      <c r="D24" s="15" t="s">
        <v>568</v>
      </c>
      <c r="E24" s="16" t="s">
        <v>569</v>
      </c>
      <c r="F24" s="15">
        <v>43201</v>
      </c>
      <c r="G24" s="15" t="s">
        <v>570</v>
      </c>
      <c r="H24" s="8" t="s">
        <v>531</v>
      </c>
      <c r="I24" s="8">
        <v>1</v>
      </c>
    </row>
    <row r="25" spans="1:9" ht="21.75" customHeight="1" thickBot="1">
      <c r="A25" s="92">
        <v>1</v>
      </c>
      <c r="B25" s="26"/>
      <c r="C25" s="6" t="s">
        <v>21</v>
      </c>
      <c r="D25" s="15" t="s">
        <v>571</v>
      </c>
      <c r="E25" s="16" t="s">
        <v>572</v>
      </c>
      <c r="F25" s="15">
        <v>62300</v>
      </c>
      <c r="G25" s="15" t="s">
        <v>44</v>
      </c>
      <c r="H25" s="8" t="s">
        <v>531</v>
      </c>
      <c r="I25" s="8">
        <v>1</v>
      </c>
    </row>
    <row r="26" spans="1:9" ht="21.75" customHeight="1" thickBot="1">
      <c r="A26" s="92">
        <v>1</v>
      </c>
      <c r="B26" s="26"/>
      <c r="C26" s="6" t="s">
        <v>22</v>
      </c>
      <c r="D26" s="15" t="s">
        <v>573</v>
      </c>
      <c r="E26" s="16" t="s">
        <v>574</v>
      </c>
      <c r="F26" s="15">
        <v>50012</v>
      </c>
      <c r="G26" s="15" t="s">
        <v>575</v>
      </c>
      <c r="H26" s="8" t="s">
        <v>531</v>
      </c>
      <c r="I26" s="8">
        <v>1</v>
      </c>
    </row>
    <row r="27" spans="1:9" ht="21.75" customHeight="1" thickBot="1">
      <c r="A27" s="92">
        <v>1</v>
      </c>
      <c r="B27" s="26"/>
      <c r="C27" s="6" t="s">
        <v>23</v>
      </c>
      <c r="D27" s="15" t="s">
        <v>576</v>
      </c>
      <c r="E27" s="16" t="s">
        <v>577</v>
      </c>
      <c r="F27" s="15">
        <v>15600</v>
      </c>
      <c r="G27" s="15" t="s">
        <v>114</v>
      </c>
      <c r="H27" s="8" t="s">
        <v>531</v>
      </c>
      <c r="I27" s="8">
        <v>1</v>
      </c>
    </row>
    <row r="28" spans="1:9" ht="21.75" customHeight="1" thickBot="1">
      <c r="A28" s="92">
        <v>1</v>
      </c>
      <c r="B28" s="26"/>
      <c r="C28" s="6" t="s">
        <v>24</v>
      </c>
      <c r="D28" s="15" t="s">
        <v>578</v>
      </c>
      <c r="E28" s="16" t="s">
        <v>579</v>
      </c>
      <c r="F28" s="15">
        <v>12000</v>
      </c>
      <c r="G28" s="15" t="s">
        <v>134</v>
      </c>
      <c r="H28" s="8" t="s">
        <v>531</v>
      </c>
      <c r="I28" s="8">
        <v>1</v>
      </c>
    </row>
    <row r="29" spans="1:9" ht="21.75" customHeight="1" thickBot="1">
      <c r="A29" s="92">
        <v>1</v>
      </c>
      <c r="B29" s="26"/>
      <c r="C29" s="6" t="s">
        <v>25</v>
      </c>
      <c r="D29" s="15" t="s">
        <v>580</v>
      </c>
      <c r="E29" s="16" t="s">
        <v>581</v>
      </c>
      <c r="F29" s="15">
        <v>14000</v>
      </c>
      <c r="G29" s="15" t="s">
        <v>84</v>
      </c>
      <c r="H29" s="8" t="s">
        <v>531</v>
      </c>
      <c r="I29" s="8">
        <v>1</v>
      </c>
    </row>
    <row r="30" spans="1:9" ht="21.75" customHeight="1" thickBot="1">
      <c r="A30" s="92">
        <v>1</v>
      </c>
      <c r="B30" s="26"/>
      <c r="C30" s="6" t="s">
        <v>26</v>
      </c>
      <c r="D30" s="15" t="s">
        <v>582</v>
      </c>
      <c r="E30" s="16" t="s">
        <v>583</v>
      </c>
      <c r="F30" s="15">
        <v>26401</v>
      </c>
      <c r="G30" s="15" t="s">
        <v>584</v>
      </c>
      <c r="H30" s="8" t="s">
        <v>531</v>
      </c>
      <c r="I30" s="8">
        <v>1</v>
      </c>
    </row>
    <row r="31" spans="1:9" ht="21.75" customHeight="1" thickBot="1">
      <c r="A31" s="92">
        <v>1</v>
      </c>
      <c r="B31" s="26"/>
      <c r="C31" s="6" t="s">
        <v>27</v>
      </c>
      <c r="D31" s="15" t="s">
        <v>585</v>
      </c>
      <c r="E31" s="16" t="s">
        <v>586</v>
      </c>
      <c r="F31" s="15">
        <v>40032</v>
      </c>
      <c r="G31" s="15" t="s">
        <v>587</v>
      </c>
      <c r="H31" s="8" t="s">
        <v>531</v>
      </c>
      <c r="I31" s="8">
        <v>1</v>
      </c>
    </row>
    <row r="32" spans="1:9" ht="21.75" customHeight="1" thickBot="1">
      <c r="A32" s="92">
        <v>1</v>
      </c>
      <c r="B32" s="26"/>
      <c r="C32" s="6" t="s">
        <v>361</v>
      </c>
      <c r="D32" s="15" t="s">
        <v>588</v>
      </c>
      <c r="E32" s="16" t="s">
        <v>589</v>
      </c>
      <c r="F32" s="15">
        <v>46604</v>
      </c>
      <c r="G32" s="15" t="s">
        <v>590</v>
      </c>
      <c r="H32" s="8" t="s">
        <v>531</v>
      </c>
      <c r="I32" s="8">
        <v>1</v>
      </c>
    </row>
    <row r="33" spans="1:9" ht="21" customHeight="1" thickBot="1">
      <c r="A33" s="94">
        <f>SUM(A8:A32)</f>
        <v>25</v>
      </c>
      <c r="I33" s="9">
        <f>SUM(I8:I32)</f>
        <v>154</v>
      </c>
    </row>
    <row r="34" ht="15.75" thickBot="1"/>
    <row r="35" spans="8:9" ht="32.25" customHeight="1" thickBot="1" thickTop="1">
      <c r="H35" s="124" t="s">
        <v>1152</v>
      </c>
      <c r="I35" s="2"/>
    </row>
    <row r="36" ht="15.75" thickTop="1"/>
  </sheetData>
  <sheetProtection/>
  <mergeCells count="1">
    <mergeCell ref="I5:I6"/>
  </mergeCells>
  <hyperlinks>
    <hyperlink ref="G4" location="Přehled!A1" display="Zpět "/>
    <hyperlink ref="H35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57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591</v>
      </c>
      <c r="E4" s="70" t="s">
        <v>592</v>
      </c>
      <c r="G4" s="124" t="s">
        <v>1152</v>
      </c>
      <c r="H4" s="10"/>
      <c r="I4" s="6">
        <f>SUM(I32)</f>
        <v>217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593</v>
      </c>
      <c r="E8" s="17" t="s">
        <v>594</v>
      </c>
      <c r="F8" s="14" t="s">
        <v>216</v>
      </c>
      <c r="G8" s="14" t="s">
        <v>44</v>
      </c>
      <c r="H8" s="7" t="s">
        <v>595</v>
      </c>
      <c r="I8" s="7">
        <v>22</v>
      </c>
    </row>
    <row r="9" spans="1:9" ht="21.75" customHeight="1" thickBot="1">
      <c r="A9" s="92">
        <v>1</v>
      </c>
      <c r="B9" s="26"/>
      <c r="C9" s="6" t="s">
        <v>5</v>
      </c>
      <c r="D9" s="15" t="s">
        <v>596</v>
      </c>
      <c r="E9" s="16" t="s">
        <v>597</v>
      </c>
      <c r="F9" s="15" t="s">
        <v>79</v>
      </c>
      <c r="G9" s="15" t="s">
        <v>80</v>
      </c>
      <c r="H9" s="8" t="s">
        <v>598</v>
      </c>
      <c r="I9" s="8">
        <v>50</v>
      </c>
    </row>
    <row r="10" spans="1:9" ht="21.75" customHeight="1" thickBot="1">
      <c r="A10" s="92">
        <v>1</v>
      </c>
      <c r="B10" s="26"/>
      <c r="C10" s="6" t="s">
        <v>6</v>
      </c>
      <c r="D10" s="15" t="s">
        <v>599</v>
      </c>
      <c r="E10" s="16" t="s">
        <v>600</v>
      </c>
      <c r="F10" s="15" t="s">
        <v>204</v>
      </c>
      <c r="G10" s="15" t="s">
        <v>205</v>
      </c>
      <c r="H10" s="8" t="s">
        <v>601</v>
      </c>
      <c r="I10" s="8">
        <v>30</v>
      </c>
    </row>
    <row r="11" spans="1:9" ht="21.75" customHeight="1" thickBot="1">
      <c r="A11" s="92">
        <v>1</v>
      </c>
      <c r="B11" s="26"/>
      <c r="C11" s="6" t="s">
        <v>7</v>
      </c>
      <c r="D11" s="15" t="s">
        <v>602</v>
      </c>
      <c r="E11" s="16" t="s">
        <v>603</v>
      </c>
      <c r="F11" s="15" t="s">
        <v>604</v>
      </c>
      <c r="G11" s="15" t="s">
        <v>605</v>
      </c>
      <c r="H11" s="8" t="s">
        <v>606</v>
      </c>
      <c r="I11" s="8">
        <v>33</v>
      </c>
    </row>
    <row r="12" spans="1:9" ht="21.75" customHeight="1" thickBot="1">
      <c r="A12" s="92">
        <v>1</v>
      </c>
      <c r="B12" s="26"/>
      <c r="C12" s="6" t="s">
        <v>8</v>
      </c>
      <c r="D12" s="15" t="s">
        <v>607</v>
      </c>
      <c r="E12" s="16" t="s">
        <v>608</v>
      </c>
      <c r="F12" s="15" t="s">
        <v>609</v>
      </c>
      <c r="G12" s="15" t="s">
        <v>299</v>
      </c>
      <c r="H12" s="8" t="s">
        <v>610</v>
      </c>
      <c r="I12" s="8">
        <v>32</v>
      </c>
    </row>
    <row r="13" spans="1:9" ht="21.75" customHeight="1" thickBot="1">
      <c r="A13" s="92">
        <v>1</v>
      </c>
      <c r="B13" s="26"/>
      <c r="C13" s="6" t="s">
        <v>9</v>
      </c>
      <c r="D13" s="15" t="s">
        <v>596</v>
      </c>
      <c r="E13" s="16" t="s">
        <v>597</v>
      </c>
      <c r="F13" s="15" t="s">
        <v>79</v>
      </c>
      <c r="G13" s="15" t="s">
        <v>80</v>
      </c>
      <c r="H13" s="8" t="s">
        <v>611</v>
      </c>
      <c r="I13" s="8">
        <v>50</v>
      </c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6</v>
      </c>
      <c r="I32" s="9">
        <f>SUM(I8:I31)</f>
        <v>217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76.574218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6.57421875" style="3" bestFit="1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612</v>
      </c>
      <c r="E4" s="70" t="s">
        <v>613</v>
      </c>
      <c r="G4" s="124" t="s">
        <v>1152</v>
      </c>
      <c r="H4" s="10"/>
      <c r="I4" s="6">
        <f>SUM(I32)</f>
        <v>19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614</v>
      </c>
      <c r="E8" s="17" t="s">
        <v>615</v>
      </c>
      <c r="F8" s="14" t="s">
        <v>616</v>
      </c>
      <c r="G8" s="14" t="s">
        <v>159</v>
      </c>
      <c r="H8" s="7" t="s">
        <v>617</v>
      </c>
      <c r="I8" s="7">
        <v>8</v>
      </c>
    </row>
    <row r="9" spans="1:9" ht="21.75" customHeight="1" thickBot="1">
      <c r="A9" s="92">
        <v>1</v>
      </c>
      <c r="B9" s="26"/>
      <c r="C9" s="6" t="s">
        <v>5</v>
      </c>
      <c r="D9" s="15" t="s">
        <v>618</v>
      </c>
      <c r="E9" s="16" t="s">
        <v>619</v>
      </c>
      <c r="F9" s="15" t="s">
        <v>229</v>
      </c>
      <c r="G9" s="15" t="s">
        <v>620</v>
      </c>
      <c r="H9" s="8" t="s">
        <v>621</v>
      </c>
      <c r="I9" s="8">
        <v>11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19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52" sqref="H52"/>
    </sheetView>
  </sheetViews>
  <sheetFormatPr defaultColWidth="9.140625" defaultRowHeight="15"/>
  <cols>
    <col min="1" max="1" width="3.57421875" style="95" customWidth="1"/>
    <col min="2" max="2" width="16.7109375" style="2" customWidth="1"/>
    <col min="3" max="3" width="9.140625" style="2" customWidth="1"/>
    <col min="4" max="4" width="32.140625" style="2" customWidth="1"/>
    <col min="5" max="5" width="34.140625" style="2" customWidth="1"/>
    <col min="6" max="6" width="13.00390625" style="2" customWidth="1"/>
    <col min="7" max="7" width="20.7109375" style="2" bestFit="1" customWidth="1"/>
    <col min="8" max="8" width="16.421875" style="2" bestFit="1" customWidth="1"/>
    <col min="9" max="9" width="16.00390625" style="3" customWidth="1"/>
    <col min="10" max="10" width="10.421875" style="2" customWidth="1"/>
    <col min="11" max="16384" width="9.140625" style="2" customWidth="1"/>
  </cols>
  <sheetData>
    <row r="1" spans="1:9" ht="18" thickBot="1">
      <c r="A1" s="92"/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622</v>
      </c>
      <c r="E4" s="62" t="s">
        <v>623</v>
      </c>
      <c r="G4" s="124" t="s">
        <v>1152</v>
      </c>
      <c r="H4" s="10"/>
      <c r="I4" s="63">
        <f>SUM(I50)</f>
        <v>1200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6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41" t="s">
        <v>624</v>
      </c>
      <c r="E8" s="39" t="s">
        <v>625</v>
      </c>
      <c r="F8" s="41" t="s">
        <v>59</v>
      </c>
      <c r="G8" s="41" t="s">
        <v>626</v>
      </c>
      <c r="H8" s="41" t="s">
        <v>627</v>
      </c>
      <c r="I8" s="42">
        <v>50</v>
      </c>
    </row>
    <row r="9" spans="1:9" ht="21.75" customHeight="1" thickBot="1">
      <c r="A9" s="92">
        <v>1</v>
      </c>
      <c r="B9" s="26"/>
      <c r="C9" s="6">
        <v>2</v>
      </c>
      <c r="D9" s="38" t="s">
        <v>628</v>
      </c>
      <c r="E9" s="39" t="s">
        <v>629</v>
      </c>
      <c r="F9" s="38" t="s">
        <v>630</v>
      </c>
      <c r="G9" s="38" t="s">
        <v>350</v>
      </c>
      <c r="H9" s="41" t="s">
        <v>627</v>
      </c>
      <c r="I9" s="40">
        <v>50</v>
      </c>
    </row>
    <row r="10" spans="1:9" ht="21.75" customHeight="1" thickBot="1">
      <c r="A10" s="92">
        <v>1</v>
      </c>
      <c r="B10" s="26"/>
      <c r="C10" s="6">
        <v>3</v>
      </c>
      <c r="D10" s="38" t="s">
        <v>631</v>
      </c>
      <c r="E10" s="39" t="s">
        <v>632</v>
      </c>
      <c r="F10" s="38" t="s">
        <v>633</v>
      </c>
      <c r="G10" s="38" t="s">
        <v>179</v>
      </c>
      <c r="H10" s="41" t="s">
        <v>627</v>
      </c>
      <c r="I10" s="40">
        <v>50</v>
      </c>
    </row>
    <row r="11" spans="1:9" ht="21.75" customHeight="1" thickBot="1">
      <c r="A11" s="92">
        <v>1</v>
      </c>
      <c r="B11" s="26"/>
      <c r="C11" s="6">
        <v>4</v>
      </c>
      <c r="D11" s="41" t="s">
        <v>634</v>
      </c>
      <c r="E11" s="39" t="s">
        <v>635</v>
      </c>
      <c r="F11" s="41" t="s">
        <v>636</v>
      </c>
      <c r="G11" s="41" t="s">
        <v>68</v>
      </c>
      <c r="H11" s="41" t="s">
        <v>627</v>
      </c>
      <c r="I11" s="42">
        <v>50</v>
      </c>
    </row>
    <row r="12" spans="1:9" ht="21.75" customHeight="1" thickBot="1">
      <c r="A12" s="92">
        <v>1</v>
      </c>
      <c r="B12" s="26"/>
      <c r="C12" s="6">
        <v>5</v>
      </c>
      <c r="D12" s="38" t="s">
        <v>637</v>
      </c>
      <c r="E12" s="39" t="s">
        <v>638</v>
      </c>
      <c r="F12" s="38" t="s">
        <v>479</v>
      </c>
      <c r="G12" s="38" t="s">
        <v>312</v>
      </c>
      <c r="H12" s="41" t="s">
        <v>627</v>
      </c>
      <c r="I12" s="40">
        <v>50</v>
      </c>
    </row>
    <row r="13" spans="1:9" ht="21.75" customHeight="1" thickBot="1">
      <c r="A13" s="92">
        <v>1</v>
      </c>
      <c r="B13" s="26"/>
      <c r="C13" s="6">
        <v>6</v>
      </c>
      <c r="D13" s="41" t="s">
        <v>639</v>
      </c>
      <c r="E13" s="39" t="s">
        <v>640</v>
      </c>
      <c r="F13" s="41" t="s">
        <v>641</v>
      </c>
      <c r="G13" s="41" t="s">
        <v>299</v>
      </c>
      <c r="H13" s="41" t="s">
        <v>627</v>
      </c>
      <c r="I13" s="42">
        <v>50</v>
      </c>
    </row>
    <row r="14" spans="1:9" ht="21.75" customHeight="1" thickBot="1">
      <c r="A14" s="92">
        <v>1</v>
      </c>
      <c r="B14" s="26"/>
      <c r="C14" s="6" t="s">
        <v>10</v>
      </c>
      <c r="D14" s="38" t="s">
        <v>642</v>
      </c>
      <c r="E14" s="39" t="s">
        <v>643</v>
      </c>
      <c r="F14" s="38" t="s">
        <v>509</v>
      </c>
      <c r="G14" s="38" t="s">
        <v>644</v>
      </c>
      <c r="H14" s="41" t="s">
        <v>627</v>
      </c>
      <c r="I14" s="40">
        <v>50</v>
      </c>
    </row>
    <row r="15" spans="1:9" ht="21.75" customHeight="1" thickBot="1">
      <c r="A15" s="92">
        <v>1</v>
      </c>
      <c r="B15" s="26"/>
      <c r="C15" s="6">
        <v>8</v>
      </c>
      <c r="D15" s="38" t="s">
        <v>645</v>
      </c>
      <c r="E15" s="39" t="s">
        <v>646</v>
      </c>
      <c r="F15" s="38" t="s">
        <v>647</v>
      </c>
      <c r="G15" s="38" t="s">
        <v>648</v>
      </c>
      <c r="H15" s="41" t="s">
        <v>627</v>
      </c>
      <c r="I15" s="40">
        <v>50</v>
      </c>
    </row>
    <row r="16" spans="1:9" ht="21.75" customHeight="1" thickBot="1">
      <c r="A16" s="92">
        <v>1</v>
      </c>
      <c r="B16" s="26"/>
      <c r="C16" s="6" t="s">
        <v>12</v>
      </c>
      <c r="D16" s="38" t="s">
        <v>649</v>
      </c>
      <c r="E16" s="39" t="s">
        <v>650</v>
      </c>
      <c r="F16" s="38" t="s">
        <v>651</v>
      </c>
      <c r="G16" s="38" t="s">
        <v>315</v>
      </c>
      <c r="H16" s="41" t="s">
        <v>627</v>
      </c>
      <c r="I16" s="40">
        <v>50</v>
      </c>
    </row>
    <row r="17" spans="1:9" ht="21.75" customHeight="1" thickBot="1">
      <c r="A17" s="92">
        <v>1</v>
      </c>
      <c r="B17" s="26"/>
      <c r="C17" s="6" t="s">
        <v>13</v>
      </c>
      <c r="D17" s="41" t="s">
        <v>652</v>
      </c>
      <c r="E17" s="39" t="s">
        <v>653</v>
      </c>
      <c r="F17" s="41" t="s">
        <v>654</v>
      </c>
      <c r="G17" s="41" t="s">
        <v>655</v>
      </c>
      <c r="H17" s="41" t="s">
        <v>627</v>
      </c>
      <c r="I17" s="42">
        <v>50</v>
      </c>
    </row>
    <row r="18" spans="1:9" ht="21.75" customHeight="1" thickBot="1">
      <c r="A18" s="92">
        <v>1</v>
      </c>
      <c r="B18" s="26"/>
      <c r="C18" s="6" t="s">
        <v>14</v>
      </c>
      <c r="D18" s="41" t="s">
        <v>656</v>
      </c>
      <c r="E18" s="39" t="s">
        <v>657</v>
      </c>
      <c r="F18" s="41" t="s">
        <v>63</v>
      </c>
      <c r="G18" s="41" t="s">
        <v>64</v>
      </c>
      <c r="H18" s="41" t="s">
        <v>627</v>
      </c>
      <c r="I18" s="42">
        <v>50</v>
      </c>
    </row>
    <row r="19" spans="1:9" ht="21.75" customHeight="1" thickBot="1">
      <c r="A19" s="92">
        <v>1</v>
      </c>
      <c r="B19" s="26"/>
      <c r="C19" s="6" t="s">
        <v>15</v>
      </c>
      <c r="D19" s="38" t="s">
        <v>658</v>
      </c>
      <c r="E19" s="39" t="s">
        <v>659</v>
      </c>
      <c r="F19" s="38" t="s">
        <v>660</v>
      </c>
      <c r="G19" s="38" t="s">
        <v>661</v>
      </c>
      <c r="H19" s="41" t="s">
        <v>627</v>
      </c>
      <c r="I19" s="40">
        <v>50</v>
      </c>
    </row>
    <row r="20" spans="1:9" ht="21.75" customHeight="1" thickBot="1">
      <c r="A20" s="92">
        <v>1</v>
      </c>
      <c r="B20" s="26"/>
      <c r="C20" s="6" t="s">
        <v>16</v>
      </c>
      <c r="D20" s="41" t="s">
        <v>662</v>
      </c>
      <c r="E20" s="64" t="s">
        <v>663</v>
      </c>
      <c r="F20" s="41" t="s">
        <v>664</v>
      </c>
      <c r="G20" s="41" t="s">
        <v>546</v>
      </c>
      <c r="H20" s="41" t="s">
        <v>627</v>
      </c>
      <c r="I20" s="42">
        <v>50</v>
      </c>
    </row>
    <row r="21" spans="1:9" ht="21.75" customHeight="1" thickBot="1">
      <c r="A21" s="92">
        <v>1</v>
      </c>
      <c r="B21" s="26"/>
      <c r="C21" s="6" t="s">
        <v>17</v>
      </c>
      <c r="D21" s="41" t="s">
        <v>665</v>
      </c>
      <c r="E21" s="39" t="s">
        <v>666</v>
      </c>
      <c r="F21" s="41" t="s">
        <v>79</v>
      </c>
      <c r="G21" s="41" t="s">
        <v>80</v>
      </c>
      <c r="H21" s="41" t="s">
        <v>627</v>
      </c>
      <c r="I21" s="42">
        <v>50</v>
      </c>
    </row>
    <row r="22" spans="1:9" ht="21.75" customHeight="1" thickBot="1">
      <c r="A22" s="92">
        <v>1</v>
      </c>
      <c r="B22" s="26"/>
      <c r="C22" s="6" t="s">
        <v>18</v>
      </c>
      <c r="D22" s="41" t="s">
        <v>667</v>
      </c>
      <c r="E22" s="39" t="s">
        <v>668</v>
      </c>
      <c r="F22" s="41" t="s">
        <v>71</v>
      </c>
      <c r="G22" s="41" t="s">
        <v>144</v>
      </c>
      <c r="H22" s="41" t="s">
        <v>627</v>
      </c>
      <c r="I22" s="42">
        <v>50</v>
      </c>
    </row>
    <row r="23" spans="1:9" ht="21.75" customHeight="1" thickBot="1">
      <c r="A23" s="92">
        <v>1</v>
      </c>
      <c r="B23" s="26"/>
      <c r="C23" s="6" t="s">
        <v>19</v>
      </c>
      <c r="D23" s="41" t="s">
        <v>669</v>
      </c>
      <c r="E23" s="39" t="s">
        <v>670</v>
      </c>
      <c r="F23" s="41" t="s">
        <v>671</v>
      </c>
      <c r="G23" s="41" t="s">
        <v>335</v>
      </c>
      <c r="H23" s="41" t="s">
        <v>627</v>
      </c>
      <c r="I23" s="42">
        <v>50</v>
      </c>
    </row>
    <row r="24" spans="1:9" ht="21.75" customHeight="1" thickBot="1">
      <c r="A24" s="92">
        <v>1</v>
      </c>
      <c r="B24" s="26"/>
      <c r="C24" s="6" t="s">
        <v>20</v>
      </c>
      <c r="D24" s="38" t="s">
        <v>672</v>
      </c>
      <c r="E24" s="39" t="s">
        <v>673</v>
      </c>
      <c r="F24" s="38" t="s">
        <v>216</v>
      </c>
      <c r="G24" s="38" t="s">
        <v>44</v>
      </c>
      <c r="H24" s="41" t="s">
        <v>627</v>
      </c>
      <c r="I24" s="40">
        <v>50</v>
      </c>
    </row>
    <row r="25" spans="1:9" ht="21.75" customHeight="1" thickBot="1">
      <c r="A25" s="92">
        <v>1</v>
      </c>
      <c r="B25" s="26"/>
      <c r="C25" s="6" t="s">
        <v>21</v>
      </c>
      <c r="D25" s="41" t="s">
        <v>674</v>
      </c>
      <c r="E25" s="39" t="s">
        <v>675</v>
      </c>
      <c r="F25" s="41" t="s">
        <v>676</v>
      </c>
      <c r="G25" s="41" t="s">
        <v>677</v>
      </c>
      <c r="H25" s="41" t="s">
        <v>627</v>
      </c>
      <c r="I25" s="42">
        <v>50</v>
      </c>
    </row>
    <row r="26" spans="1:9" ht="21.75" customHeight="1" thickBot="1">
      <c r="A26" s="92">
        <v>1</v>
      </c>
      <c r="B26" s="26"/>
      <c r="C26" s="6" t="s">
        <v>22</v>
      </c>
      <c r="D26" s="41" t="s">
        <v>678</v>
      </c>
      <c r="E26" s="39" t="s">
        <v>679</v>
      </c>
      <c r="F26" s="41" t="s">
        <v>55</v>
      </c>
      <c r="G26" s="41" t="s">
        <v>56</v>
      </c>
      <c r="H26" s="41" t="s">
        <v>627</v>
      </c>
      <c r="I26" s="42">
        <v>50</v>
      </c>
    </row>
    <row r="27" spans="1:9" ht="21.75" customHeight="1" thickBot="1">
      <c r="A27" s="92">
        <v>1</v>
      </c>
      <c r="B27" s="26"/>
      <c r="C27" s="6" t="s">
        <v>23</v>
      </c>
      <c r="D27" s="41" t="s">
        <v>680</v>
      </c>
      <c r="E27" s="39" t="s">
        <v>681</v>
      </c>
      <c r="F27" s="41" t="s">
        <v>682</v>
      </c>
      <c r="G27" s="41" t="s">
        <v>155</v>
      </c>
      <c r="H27" s="41" t="s">
        <v>627</v>
      </c>
      <c r="I27" s="42">
        <v>50</v>
      </c>
    </row>
    <row r="28" spans="1:9" ht="21.75" customHeight="1" thickBot="1">
      <c r="A28" s="92">
        <v>1</v>
      </c>
      <c r="B28" s="26"/>
      <c r="C28" s="6" t="s">
        <v>24</v>
      </c>
      <c r="D28" s="41" t="s">
        <v>683</v>
      </c>
      <c r="E28" s="39" t="s">
        <v>684</v>
      </c>
      <c r="F28" s="41" t="s">
        <v>95</v>
      </c>
      <c r="G28" s="41" t="s">
        <v>96</v>
      </c>
      <c r="H28" s="41" t="s">
        <v>627</v>
      </c>
      <c r="I28" s="42">
        <v>25</v>
      </c>
    </row>
    <row r="29" spans="1:9" ht="21.75" customHeight="1" thickBot="1">
      <c r="A29" s="92">
        <v>1</v>
      </c>
      <c r="B29" s="26"/>
      <c r="C29" s="6" t="s">
        <v>25</v>
      </c>
      <c r="D29" s="41" t="s">
        <v>685</v>
      </c>
      <c r="E29" s="39" t="s">
        <v>686</v>
      </c>
      <c r="F29" s="41" t="s">
        <v>687</v>
      </c>
      <c r="G29" s="41" t="s">
        <v>688</v>
      </c>
      <c r="H29" s="41" t="s">
        <v>627</v>
      </c>
      <c r="I29" s="42">
        <v>25</v>
      </c>
    </row>
    <row r="30" spans="1:9" ht="21.75" customHeight="1" thickBot="1">
      <c r="A30" s="92">
        <v>1</v>
      </c>
      <c r="B30" s="26"/>
      <c r="C30" s="6" t="s">
        <v>26</v>
      </c>
      <c r="D30" s="41" t="s">
        <v>689</v>
      </c>
      <c r="E30" s="39" t="s">
        <v>690</v>
      </c>
      <c r="F30" s="41" t="s">
        <v>338</v>
      </c>
      <c r="G30" s="41" t="s">
        <v>339</v>
      </c>
      <c r="H30" s="41" t="s">
        <v>627</v>
      </c>
      <c r="I30" s="42">
        <v>25</v>
      </c>
    </row>
    <row r="31" spans="1:9" ht="21.75" customHeight="1" thickBot="1">
      <c r="A31" s="92">
        <v>1</v>
      </c>
      <c r="B31" s="26"/>
      <c r="C31" s="6" t="s">
        <v>27</v>
      </c>
      <c r="D31" s="41" t="s">
        <v>691</v>
      </c>
      <c r="E31" s="39" t="s">
        <v>692</v>
      </c>
      <c r="F31" s="41" t="s">
        <v>182</v>
      </c>
      <c r="G31" s="41" t="s">
        <v>183</v>
      </c>
      <c r="H31" s="41" t="s">
        <v>627</v>
      </c>
      <c r="I31" s="42">
        <v>25</v>
      </c>
    </row>
    <row r="32" spans="1:9" ht="21.75" customHeight="1" thickBot="1">
      <c r="A32" s="92">
        <v>1</v>
      </c>
      <c r="B32" s="26"/>
      <c r="C32" s="6" t="s">
        <v>361</v>
      </c>
      <c r="D32" s="38" t="s">
        <v>693</v>
      </c>
      <c r="E32" s="39" t="s">
        <v>694</v>
      </c>
      <c r="F32" s="38" t="s">
        <v>695</v>
      </c>
      <c r="G32" s="38" t="s">
        <v>386</v>
      </c>
      <c r="H32" s="41" t="s">
        <v>627</v>
      </c>
      <c r="I32" s="40">
        <v>25</v>
      </c>
    </row>
    <row r="33" spans="1:9" ht="21.75" customHeight="1" thickBot="1">
      <c r="A33" s="92">
        <v>1</v>
      </c>
      <c r="B33" s="26"/>
      <c r="C33" s="6" t="s">
        <v>364</v>
      </c>
      <c r="D33" s="41" t="s">
        <v>696</v>
      </c>
      <c r="E33" s="39" t="s">
        <v>697</v>
      </c>
      <c r="F33" s="41" t="s">
        <v>698</v>
      </c>
      <c r="G33" s="41" t="s">
        <v>699</v>
      </c>
      <c r="H33" s="41" t="s">
        <v>627</v>
      </c>
      <c r="I33" s="42">
        <v>25</v>
      </c>
    </row>
    <row r="34" spans="1:9" ht="21.75" customHeight="1" thickBot="1">
      <c r="A34" s="92">
        <v>1</v>
      </c>
      <c r="B34" s="26"/>
      <c r="C34" s="6" t="s">
        <v>369</v>
      </c>
      <c r="D34" s="41" t="s">
        <v>700</v>
      </c>
      <c r="E34" s="39" t="s">
        <v>701</v>
      </c>
      <c r="F34" s="41" t="s">
        <v>150</v>
      </c>
      <c r="G34" s="41" t="s">
        <v>151</v>
      </c>
      <c r="H34" s="41" t="s">
        <v>627</v>
      </c>
      <c r="I34" s="42">
        <v>25</v>
      </c>
    </row>
    <row r="35" spans="1:9" ht="21.75" customHeight="1" thickBot="1">
      <c r="A35" s="92">
        <v>1</v>
      </c>
      <c r="B35" s="26"/>
      <c r="C35" s="6" t="s">
        <v>374</v>
      </c>
      <c r="D35" s="41" t="s">
        <v>702</v>
      </c>
      <c r="E35" s="64" t="s">
        <v>703</v>
      </c>
      <c r="F35" s="41" t="s">
        <v>616</v>
      </c>
      <c r="G35" s="41" t="s">
        <v>704</v>
      </c>
      <c r="H35" s="41" t="s">
        <v>627</v>
      </c>
      <c r="I35" s="42">
        <v>25</v>
      </c>
    </row>
    <row r="36" spans="1:9" ht="21.75" customHeight="1" thickBot="1">
      <c r="A36" s="92"/>
      <c r="B36" s="26"/>
      <c r="C36" s="6" t="s">
        <v>379</v>
      </c>
      <c r="D36" s="38"/>
      <c r="E36" s="39"/>
      <c r="F36" s="38"/>
      <c r="G36" s="38"/>
      <c r="H36" s="41"/>
      <c r="I36" s="40"/>
    </row>
    <row r="37" spans="1:9" ht="21.75" customHeight="1" thickBot="1">
      <c r="A37" s="92"/>
      <c r="B37" s="26"/>
      <c r="C37" s="6" t="s">
        <v>383</v>
      </c>
      <c r="D37" s="65"/>
      <c r="E37" s="66"/>
      <c r="F37" s="65"/>
      <c r="G37" s="65"/>
      <c r="H37" s="41"/>
      <c r="I37" s="67"/>
    </row>
    <row r="38" spans="1:9" ht="21.75" customHeight="1" thickBot="1">
      <c r="A38" s="92"/>
      <c r="B38" s="26"/>
      <c r="C38" s="6" t="s">
        <v>387</v>
      </c>
      <c r="D38" s="41"/>
      <c r="E38" s="68"/>
      <c r="F38" s="41"/>
      <c r="G38" s="41"/>
      <c r="H38" s="41"/>
      <c r="I38" s="42"/>
    </row>
    <row r="39" spans="1:9" ht="21.75" customHeight="1" thickBot="1">
      <c r="A39" s="92"/>
      <c r="B39" s="26"/>
      <c r="C39" s="6" t="s">
        <v>392</v>
      </c>
      <c r="D39" s="38"/>
      <c r="E39" s="39"/>
      <c r="F39" s="38"/>
      <c r="G39" s="38"/>
      <c r="H39" s="41"/>
      <c r="I39" s="40"/>
    </row>
    <row r="40" spans="1:9" ht="21.75" customHeight="1" thickBot="1">
      <c r="A40" s="92"/>
      <c r="B40" s="26"/>
      <c r="C40" s="6" t="s">
        <v>396</v>
      </c>
      <c r="D40" s="38"/>
      <c r="E40" s="39"/>
      <c r="F40" s="38"/>
      <c r="G40" s="38"/>
      <c r="H40" s="41"/>
      <c r="I40" s="40"/>
    </row>
    <row r="41" spans="1:9" ht="21.75" customHeight="1" thickBot="1">
      <c r="A41" s="92"/>
      <c r="B41" s="26"/>
      <c r="C41" s="6" t="s">
        <v>401</v>
      </c>
      <c r="D41" s="41"/>
      <c r="E41" s="39"/>
      <c r="F41" s="41"/>
      <c r="G41" s="41"/>
      <c r="H41" s="41"/>
      <c r="I41" s="42"/>
    </row>
    <row r="42" spans="1:9" ht="21.75" customHeight="1" thickBot="1">
      <c r="A42" s="92"/>
      <c r="B42" s="26"/>
      <c r="C42" s="6" t="s">
        <v>406</v>
      </c>
      <c r="D42" s="38"/>
      <c r="E42" s="39"/>
      <c r="F42" s="38"/>
      <c r="G42" s="38"/>
      <c r="H42" s="41"/>
      <c r="I42" s="40"/>
    </row>
    <row r="43" spans="1:9" ht="21.75" customHeight="1" thickBot="1">
      <c r="A43" s="92"/>
      <c r="B43" s="26"/>
      <c r="C43" s="6" t="s">
        <v>410</v>
      </c>
      <c r="D43" s="38"/>
      <c r="E43" s="39"/>
      <c r="F43" s="38"/>
      <c r="G43" s="38"/>
      <c r="H43" s="38"/>
      <c r="I43" s="40"/>
    </row>
    <row r="44" spans="1:9" ht="21.75" customHeight="1" thickBot="1">
      <c r="A44" s="92"/>
      <c r="B44" s="26"/>
      <c r="C44" s="6" t="s">
        <v>414</v>
      </c>
      <c r="D44" s="41"/>
      <c r="E44" s="39"/>
      <c r="F44" s="41"/>
      <c r="G44" s="41"/>
      <c r="H44" s="41"/>
      <c r="I44" s="42"/>
    </row>
    <row r="45" spans="1:9" ht="21.75" customHeight="1" thickBot="1">
      <c r="A45" s="92"/>
      <c r="B45" s="26"/>
      <c r="C45" s="6" t="s">
        <v>419</v>
      </c>
      <c r="D45" s="38"/>
      <c r="E45" s="39"/>
      <c r="F45" s="38"/>
      <c r="G45" s="38"/>
      <c r="H45" s="41"/>
      <c r="I45" s="40"/>
    </row>
    <row r="46" spans="1:9" ht="21.75" customHeight="1" thickBot="1">
      <c r="A46" s="92"/>
      <c r="B46" s="26"/>
      <c r="C46" s="6" t="s">
        <v>422</v>
      </c>
      <c r="D46" s="41"/>
      <c r="E46" s="64"/>
      <c r="F46" s="41"/>
      <c r="G46" s="41"/>
      <c r="H46" s="41"/>
      <c r="I46" s="42"/>
    </row>
    <row r="47" spans="1:9" ht="21.75" customHeight="1" thickBot="1">
      <c r="A47" s="92"/>
      <c r="B47" s="26"/>
      <c r="C47" s="6" t="s">
        <v>427</v>
      </c>
      <c r="D47" s="41"/>
      <c r="E47" s="39"/>
      <c r="F47" s="41"/>
      <c r="G47" s="41"/>
      <c r="H47" s="41"/>
      <c r="I47" s="42"/>
    </row>
    <row r="48" spans="1:9" ht="21.75" customHeight="1" thickBot="1">
      <c r="A48" s="92"/>
      <c r="B48" s="26"/>
      <c r="C48" s="6" t="s">
        <v>432</v>
      </c>
      <c r="D48" s="41"/>
      <c r="E48" s="39"/>
      <c r="F48" s="41"/>
      <c r="G48" s="41"/>
      <c r="H48" s="41"/>
      <c r="I48" s="42"/>
    </row>
    <row r="49" spans="1:9" ht="21.75" customHeight="1" thickBot="1">
      <c r="A49" s="92"/>
      <c r="B49" s="26"/>
      <c r="C49" s="6" t="s">
        <v>436</v>
      </c>
      <c r="D49" s="15"/>
      <c r="E49" s="16"/>
      <c r="F49" s="15"/>
      <c r="G49" s="15"/>
      <c r="H49" s="8"/>
      <c r="I49" s="8"/>
    </row>
    <row r="50" spans="1:9" ht="21" customHeight="1" thickBot="1">
      <c r="A50" s="94">
        <f>SUM(A8:A49)</f>
        <v>28</v>
      </c>
      <c r="I50" s="69">
        <f>SUM(I8:I49)</f>
        <v>1200</v>
      </c>
    </row>
    <row r="51" ht="15.75" thickBot="1"/>
    <row r="52" spans="1:9" ht="32.25" customHeight="1" thickBot="1" thickTop="1">
      <c r="A52" s="92"/>
      <c r="H52" s="124" t="s">
        <v>1152</v>
      </c>
      <c r="I52" s="2"/>
    </row>
    <row r="53" ht="15.75" thickTop="1"/>
  </sheetData>
  <sheetProtection/>
  <mergeCells count="1">
    <mergeCell ref="I5:I6"/>
  </mergeCells>
  <hyperlinks>
    <hyperlink ref="G4" location="Přehled!A1" display="Zpět "/>
    <hyperlink ref="H52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8.421875" style="2" customWidth="1"/>
    <col min="4" max="4" width="28.00390625" style="2" customWidth="1"/>
    <col min="5" max="5" width="53.421875" style="2" customWidth="1"/>
    <col min="6" max="6" width="13.00390625" style="2" customWidth="1"/>
    <col min="7" max="7" width="24.00390625" style="2" bestFit="1" customWidth="1"/>
    <col min="8" max="8" width="17.421875" style="2" customWidth="1"/>
    <col min="9" max="9" width="13.5742187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102</v>
      </c>
      <c r="E4" s="30" t="s">
        <v>101</v>
      </c>
      <c r="G4" s="124" t="s">
        <v>1152</v>
      </c>
      <c r="H4" s="10"/>
      <c r="I4" s="6">
        <v>705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36</v>
      </c>
      <c r="E8" s="17" t="s">
        <v>37</v>
      </c>
      <c r="F8" s="14" t="s">
        <v>38</v>
      </c>
      <c r="G8" s="14" t="s">
        <v>39</v>
      </c>
      <c r="H8" s="7" t="s">
        <v>40</v>
      </c>
      <c r="I8" s="7">
        <v>35</v>
      </c>
    </row>
    <row r="9" spans="1:9" ht="21.75" customHeight="1" thickBot="1">
      <c r="A9" s="92">
        <v>1</v>
      </c>
      <c r="B9" s="26"/>
      <c r="C9" s="6" t="s">
        <v>5</v>
      </c>
      <c r="D9" s="15" t="s">
        <v>41</v>
      </c>
      <c r="E9" s="16" t="s">
        <v>42</v>
      </c>
      <c r="F9" s="15" t="s">
        <v>43</v>
      </c>
      <c r="G9" s="15" t="s">
        <v>44</v>
      </c>
      <c r="H9" s="8" t="s">
        <v>40</v>
      </c>
      <c r="I9" s="8">
        <v>46</v>
      </c>
    </row>
    <row r="10" spans="1:9" ht="21.75" customHeight="1" thickBot="1">
      <c r="A10" s="92">
        <v>1</v>
      </c>
      <c r="B10" s="26"/>
      <c r="C10" s="6" t="s">
        <v>6</v>
      </c>
      <c r="D10" s="15" t="s">
        <v>45</v>
      </c>
      <c r="E10" s="16" t="s">
        <v>46</v>
      </c>
      <c r="F10" s="15" t="s">
        <v>47</v>
      </c>
      <c r="G10" s="15" t="s">
        <v>48</v>
      </c>
      <c r="H10" s="8" t="s">
        <v>40</v>
      </c>
      <c r="I10" s="8">
        <v>14</v>
      </c>
    </row>
    <row r="11" spans="1:9" ht="21.75" customHeight="1" thickBot="1">
      <c r="A11" s="92">
        <v>1</v>
      </c>
      <c r="B11" s="26"/>
      <c r="C11" s="6" t="s">
        <v>7</v>
      </c>
      <c r="D11" s="15" t="s">
        <v>49</v>
      </c>
      <c r="E11" s="16" t="s">
        <v>50</v>
      </c>
      <c r="F11" s="15" t="s">
        <v>51</v>
      </c>
      <c r="G11" s="15" t="s">
        <v>52</v>
      </c>
      <c r="H11" s="8" t="s">
        <v>40</v>
      </c>
      <c r="I11" s="8">
        <v>26</v>
      </c>
    </row>
    <row r="12" spans="1:9" ht="21.75" customHeight="1" thickBot="1">
      <c r="A12" s="92">
        <v>1</v>
      </c>
      <c r="B12" s="26"/>
      <c r="C12" s="6" t="s">
        <v>8</v>
      </c>
      <c r="D12" s="15" t="s">
        <v>53</v>
      </c>
      <c r="E12" s="16" t="s">
        <v>54</v>
      </c>
      <c r="F12" s="15" t="s">
        <v>55</v>
      </c>
      <c r="G12" s="15" t="s">
        <v>56</v>
      </c>
      <c r="H12" s="8" t="s">
        <v>40</v>
      </c>
      <c r="I12" s="8">
        <v>77</v>
      </c>
    </row>
    <row r="13" spans="1:9" ht="21.75" customHeight="1" thickBot="1">
      <c r="A13" s="92">
        <v>1</v>
      </c>
      <c r="B13" s="26"/>
      <c r="C13" s="6" t="s">
        <v>9</v>
      </c>
      <c r="D13" s="15" t="s">
        <v>57</v>
      </c>
      <c r="E13" s="16" t="s">
        <v>58</v>
      </c>
      <c r="F13" s="15" t="s">
        <v>59</v>
      </c>
      <c r="G13" s="15" t="s">
        <v>60</v>
      </c>
      <c r="H13" s="8" t="s">
        <v>40</v>
      </c>
      <c r="I13" s="8">
        <v>51</v>
      </c>
    </row>
    <row r="14" spans="1:9" ht="21.75" customHeight="1" thickBot="1">
      <c r="A14" s="92">
        <v>1</v>
      </c>
      <c r="B14" s="26"/>
      <c r="C14" s="6" t="s">
        <v>10</v>
      </c>
      <c r="D14" s="15" t="s">
        <v>61</v>
      </c>
      <c r="E14" s="16" t="s">
        <v>62</v>
      </c>
      <c r="F14" s="15" t="s">
        <v>63</v>
      </c>
      <c r="G14" s="15" t="s">
        <v>64</v>
      </c>
      <c r="H14" s="8" t="s">
        <v>40</v>
      </c>
      <c r="I14" s="8">
        <v>36</v>
      </c>
    </row>
    <row r="15" spans="1:9" ht="21.75" customHeight="1" thickBot="1">
      <c r="A15" s="92">
        <v>1</v>
      </c>
      <c r="B15" s="26"/>
      <c r="C15" s="6" t="s">
        <v>11</v>
      </c>
      <c r="D15" s="15" t="s">
        <v>65</v>
      </c>
      <c r="E15" s="16" t="s">
        <v>66</v>
      </c>
      <c r="F15" s="15" t="s">
        <v>67</v>
      </c>
      <c r="G15" s="15" t="s">
        <v>68</v>
      </c>
      <c r="H15" s="8" t="s">
        <v>40</v>
      </c>
      <c r="I15" s="8">
        <v>58</v>
      </c>
    </row>
    <row r="16" spans="1:9" ht="21.75" customHeight="1" thickBot="1">
      <c r="A16" s="92">
        <v>1</v>
      </c>
      <c r="B16" s="26"/>
      <c r="C16" s="6" t="s">
        <v>12</v>
      </c>
      <c r="D16" s="15" t="s">
        <v>69</v>
      </c>
      <c r="E16" s="16" t="s">
        <v>70</v>
      </c>
      <c r="F16" s="15" t="s">
        <v>71</v>
      </c>
      <c r="G16" s="15" t="s">
        <v>72</v>
      </c>
      <c r="H16" s="8" t="s">
        <v>40</v>
      </c>
      <c r="I16" s="8">
        <v>60</v>
      </c>
    </row>
    <row r="17" spans="1:9" ht="21.75" customHeight="1" thickBot="1">
      <c r="A17" s="92">
        <v>1</v>
      </c>
      <c r="B17" s="26"/>
      <c r="C17" s="6" t="s">
        <v>13</v>
      </c>
      <c r="D17" s="15" t="s">
        <v>73</v>
      </c>
      <c r="E17" s="16" t="s">
        <v>74</v>
      </c>
      <c r="F17" s="15" t="s">
        <v>75</v>
      </c>
      <c r="G17" s="15" t="s">
        <v>76</v>
      </c>
      <c r="H17" s="8" t="s">
        <v>40</v>
      </c>
      <c r="I17" s="8">
        <v>49</v>
      </c>
    </row>
    <row r="18" spans="1:9" ht="21.75" customHeight="1" thickBot="1">
      <c r="A18" s="92">
        <v>1</v>
      </c>
      <c r="B18" s="26"/>
      <c r="C18" s="6" t="s">
        <v>14</v>
      </c>
      <c r="D18" s="15" t="s">
        <v>77</v>
      </c>
      <c r="E18" s="16" t="s">
        <v>78</v>
      </c>
      <c r="F18" s="15" t="s">
        <v>79</v>
      </c>
      <c r="G18" s="15" t="s">
        <v>80</v>
      </c>
      <c r="H18" s="8" t="s">
        <v>40</v>
      </c>
      <c r="I18" s="8">
        <v>46</v>
      </c>
    </row>
    <row r="19" spans="1:9" ht="21.75" customHeight="1" thickBot="1">
      <c r="A19" s="92">
        <v>1</v>
      </c>
      <c r="B19" s="26"/>
      <c r="C19" s="6" t="s">
        <v>15</v>
      </c>
      <c r="D19" s="15" t="s">
        <v>81</v>
      </c>
      <c r="E19" s="16" t="s">
        <v>82</v>
      </c>
      <c r="F19" s="15" t="s">
        <v>83</v>
      </c>
      <c r="G19" s="15" t="s">
        <v>84</v>
      </c>
      <c r="H19" s="8" t="s">
        <v>40</v>
      </c>
      <c r="I19" s="8">
        <v>40</v>
      </c>
    </row>
    <row r="20" spans="1:9" ht="21.75" customHeight="1" thickBot="1">
      <c r="A20" s="92">
        <v>1</v>
      </c>
      <c r="B20" s="26"/>
      <c r="C20" s="6" t="s">
        <v>16</v>
      </c>
      <c r="D20" s="15" t="s">
        <v>85</v>
      </c>
      <c r="E20" s="16" t="s">
        <v>86</v>
      </c>
      <c r="F20" s="15" t="s">
        <v>87</v>
      </c>
      <c r="G20" s="15" t="s">
        <v>88</v>
      </c>
      <c r="H20" s="8" t="s">
        <v>40</v>
      </c>
      <c r="I20" s="8">
        <v>80</v>
      </c>
    </row>
    <row r="21" spans="1:9" ht="21.75" customHeight="1" thickBot="1">
      <c r="A21" s="92">
        <v>1</v>
      </c>
      <c r="B21" s="26"/>
      <c r="C21" s="6" t="s">
        <v>17</v>
      </c>
      <c r="D21" s="15" t="s">
        <v>89</v>
      </c>
      <c r="E21" s="16" t="s">
        <v>90</v>
      </c>
      <c r="F21" s="15" t="s">
        <v>91</v>
      </c>
      <c r="G21" s="15" t="s">
        <v>92</v>
      </c>
      <c r="H21" s="8" t="s">
        <v>40</v>
      </c>
      <c r="I21" s="8">
        <v>24</v>
      </c>
    </row>
    <row r="22" spans="1:9" ht="21.75" customHeight="1" thickBot="1">
      <c r="A22" s="92">
        <v>1</v>
      </c>
      <c r="B22" s="26"/>
      <c r="C22" s="6" t="s">
        <v>18</v>
      </c>
      <c r="D22" s="15" t="s">
        <v>93</v>
      </c>
      <c r="E22" s="16" t="s">
        <v>94</v>
      </c>
      <c r="F22" s="15" t="s">
        <v>95</v>
      </c>
      <c r="G22" s="15" t="s">
        <v>96</v>
      </c>
      <c r="H22" s="8" t="s">
        <v>40</v>
      </c>
      <c r="I22" s="8">
        <v>30</v>
      </c>
    </row>
    <row r="23" spans="1:9" ht="21.75" customHeight="1" thickBot="1">
      <c r="A23" s="92">
        <v>1</v>
      </c>
      <c r="B23" s="26"/>
      <c r="C23" s="6" t="s">
        <v>19</v>
      </c>
      <c r="D23" s="15" t="s">
        <v>97</v>
      </c>
      <c r="E23" s="16" t="s">
        <v>98</v>
      </c>
      <c r="F23" s="15" t="s">
        <v>99</v>
      </c>
      <c r="G23" s="15" t="s">
        <v>100</v>
      </c>
      <c r="H23" s="8" t="s">
        <v>40</v>
      </c>
      <c r="I23" s="8">
        <v>33</v>
      </c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16</v>
      </c>
      <c r="I32" s="9">
        <f>SUM(I8:I31)</f>
        <v>705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3" right="0.2755905511811024" top="0.5118110236220472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4218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705</v>
      </c>
      <c r="E4" s="70" t="s">
        <v>706</v>
      </c>
      <c r="G4" s="124" t="s">
        <v>1152</v>
      </c>
      <c r="H4" s="10"/>
      <c r="I4" s="6">
        <f>SUM(I32)</f>
        <v>10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707</v>
      </c>
      <c r="E8" s="17" t="s">
        <v>124</v>
      </c>
      <c r="F8" s="14" t="s">
        <v>229</v>
      </c>
      <c r="G8" s="14" t="s">
        <v>464</v>
      </c>
      <c r="H8" s="7" t="s">
        <v>708</v>
      </c>
      <c r="I8" s="7">
        <v>10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10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3.28125" style="2" customWidth="1"/>
    <col min="5" max="5" width="34.5742187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3.28125" style="3" customWidth="1"/>
    <col min="10" max="10" width="11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710</v>
      </c>
      <c r="E4" s="70" t="s">
        <v>740</v>
      </c>
      <c r="G4" s="124" t="s">
        <v>1152</v>
      </c>
      <c r="H4" s="10"/>
      <c r="I4" s="6">
        <f>SUM(I32)</f>
        <v>117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741</v>
      </c>
      <c r="E8" s="17" t="s">
        <v>589</v>
      </c>
      <c r="F8" s="14">
        <v>46604</v>
      </c>
      <c r="G8" s="14" t="s">
        <v>742</v>
      </c>
      <c r="H8" s="7" t="s">
        <v>743</v>
      </c>
      <c r="I8" s="7">
        <v>5</v>
      </c>
    </row>
    <row r="9" spans="1:9" ht="21.75" customHeight="1" thickBot="1">
      <c r="A9" s="92">
        <v>1</v>
      </c>
      <c r="B9" s="26"/>
      <c r="C9" s="6" t="s">
        <v>5</v>
      </c>
      <c r="D9" s="15" t="s">
        <v>744</v>
      </c>
      <c r="E9" s="16" t="s">
        <v>745</v>
      </c>
      <c r="F9" s="15" t="s">
        <v>204</v>
      </c>
      <c r="G9" s="15" t="s">
        <v>746</v>
      </c>
      <c r="H9" s="8" t="s">
        <v>747</v>
      </c>
      <c r="I9" s="8">
        <v>6</v>
      </c>
    </row>
    <row r="10" spans="1:9" ht="21.75" customHeight="1" thickBot="1">
      <c r="A10" s="92">
        <v>1</v>
      </c>
      <c r="B10" s="26"/>
      <c r="C10" s="6" t="s">
        <v>6</v>
      </c>
      <c r="D10" s="15" t="s">
        <v>748</v>
      </c>
      <c r="E10" s="16" t="s">
        <v>749</v>
      </c>
      <c r="F10" s="15">
        <v>46607</v>
      </c>
      <c r="G10" s="15" t="s">
        <v>56</v>
      </c>
      <c r="H10" s="8" t="s">
        <v>750</v>
      </c>
      <c r="I10" s="8">
        <v>25</v>
      </c>
    </row>
    <row r="11" spans="1:9" ht="21.75" customHeight="1" thickBot="1">
      <c r="A11" s="92">
        <v>1</v>
      </c>
      <c r="B11" s="26"/>
      <c r="C11" s="6" t="s">
        <v>7</v>
      </c>
      <c r="D11" s="15" t="s">
        <v>751</v>
      </c>
      <c r="E11" s="16" t="s">
        <v>752</v>
      </c>
      <c r="F11" s="15">
        <v>51401</v>
      </c>
      <c r="G11" s="15" t="s">
        <v>753</v>
      </c>
      <c r="H11" s="8" t="s">
        <v>743</v>
      </c>
      <c r="I11" s="8">
        <v>2</v>
      </c>
    </row>
    <row r="12" spans="1:9" ht="21.75" customHeight="1" thickBot="1">
      <c r="A12" s="92">
        <v>1</v>
      </c>
      <c r="B12" s="26"/>
      <c r="C12" s="6" t="s">
        <v>8</v>
      </c>
      <c r="D12" s="15" t="s">
        <v>754</v>
      </c>
      <c r="E12" s="16" t="s">
        <v>755</v>
      </c>
      <c r="F12" s="15">
        <v>54301</v>
      </c>
      <c r="G12" s="15" t="s">
        <v>756</v>
      </c>
      <c r="H12" s="8" t="s">
        <v>743</v>
      </c>
      <c r="I12" s="8">
        <v>4</v>
      </c>
    </row>
    <row r="13" spans="1:9" ht="21.75" customHeight="1" thickBot="1">
      <c r="A13" s="92">
        <v>1</v>
      </c>
      <c r="B13" s="26"/>
      <c r="C13" s="6" t="s">
        <v>9</v>
      </c>
      <c r="D13" s="15" t="s">
        <v>757</v>
      </c>
      <c r="E13" s="16" t="s">
        <v>758</v>
      </c>
      <c r="F13" s="15">
        <v>54101</v>
      </c>
      <c r="G13" s="15" t="s">
        <v>187</v>
      </c>
      <c r="H13" s="8" t="s">
        <v>743</v>
      </c>
      <c r="I13" s="8">
        <v>4</v>
      </c>
    </row>
    <row r="14" spans="1:9" ht="21.75" customHeight="1" thickBot="1">
      <c r="A14" s="92">
        <v>1</v>
      </c>
      <c r="B14" s="26"/>
      <c r="C14" s="6" t="s">
        <v>10</v>
      </c>
      <c r="D14" s="15" t="s">
        <v>759</v>
      </c>
      <c r="E14" s="16" t="s">
        <v>760</v>
      </c>
      <c r="F14" s="15">
        <v>59231</v>
      </c>
      <c r="G14" s="15" t="s">
        <v>761</v>
      </c>
      <c r="H14" s="8" t="s">
        <v>762</v>
      </c>
      <c r="I14" s="8">
        <v>7</v>
      </c>
    </row>
    <row r="15" spans="1:9" ht="21.75" customHeight="1" thickBot="1">
      <c r="A15" s="92">
        <v>1</v>
      </c>
      <c r="B15" s="26"/>
      <c r="C15" s="6" t="s">
        <v>11</v>
      </c>
      <c r="D15" s="15" t="s">
        <v>763</v>
      </c>
      <c r="E15" s="16" t="s">
        <v>764</v>
      </c>
      <c r="F15" s="15">
        <v>79001</v>
      </c>
      <c r="G15" s="15" t="s">
        <v>765</v>
      </c>
      <c r="H15" s="8" t="s">
        <v>743</v>
      </c>
      <c r="I15" s="8">
        <v>5</v>
      </c>
    </row>
    <row r="16" spans="1:9" ht="21.75" customHeight="1" thickBot="1">
      <c r="A16" s="92">
        <v>1</v>
      </c>
      <c r="B16" s="26"/>
      <c r="C16" s="6" t="s">
        <v>12</v>
      </c>
      <c r="D16" s="15" t="s">
        <v>766</v>
      </c>
      <c r="E16" s="16" t="s">
        <v>767</v>
      </c>
      <c r="F16" s="15">
        <v>36020</v>
      </c>
      <c r="G16" s="15" t="s">
        <v>179</v>
      </c>
      <c r="H16" s="8" t="s">
        <v>743</v>
      </c>
      <c r="I16" s="8">
        <v>5</v>
      </c>
    </row>
    <row r="17" spans="1:9" ht="21.75" customHeight="1" thickBot="1">
      <c r="A17" s="92">
        <v>1</v>
      </c>
      <c r="B17" s="26"/>
      <c r="C17" s="6" t="s">
        <v>13</v>
      </c>
      <c r="D17" s="15" t="s">
        <v>768</v>
      </c>
      <c r="E17" s="16" t="s">
        <v>769</v>
      </c>
      <c r="F17" s="15" t="s">
        <v>770</v>
      </c>
      <c r="G17" s="15" t="s">
        <v>155</v>
      </c>
      <c r="H17" s="8" t="s">
        <v>743</v>
      </c>
      <c r="I17" s="8">
        <v>3</v>
      </c>
    </row>
    <row r="18" spans="1:9" ht="21.75" customHeight="1" thickBot="1">
      <c r="A18" s="92">
        <v>1</v>
      </c>
      <c r="B18" s="26"/>
      <c r="C18" s="6" t="s">
        <v>14</v>
      </c>
      <c r="D18" s="15" t="s">
        <v>771</v>
      </c>
      <c r="E18" s="16" t="s">
        <v>772</v>
      </c>
      <c r="F18" s="15" t="s">
        <v>773</v>
      </c>
      <c r="G18" s="15" t="s">
        <v>774</v>
      </c>
      <c r="H18" s="8" t="s">
        <v>747</v>
      </c>
      <c r="I18" s="8">
        <v>14</v>
      </c>
    </row>
    <row r="19" spans="1:9" ht="21.75" customHeight="1" thickBot="1">
      <c r="A19" s="92">
        <v>1</v>
      </c>
      <c r="B19" s="26"/>
      <c r="C19" s="6" t="s">
        <v>15</v>
      </c>
      <c r="D19" s="15" t="s">
        <v>775</v>
      </c>
      <c r="E19" s="16" t="s">
        <v>776</v>
      </c>
      <c r="F19" s="15">
        <v>78701</v>
      </c>
      <c r="G19" s="15" t="s">
        <v>777</v>
      </c>
      <c r="H19" s="8" t="s">
        <v>747</v>
      </c>
      <c r="I19" s="8">
        <v>5</v>
      </c>
    </row>
    <row r="20" spans="1:9" ht="21.75" customHeight="1" thickBot="1">
      <c r="A20" s="92">
        <v>1</v>
      </c>
      <c r="B20" s="26"/>
      <c r="C20" s="6" t="s">
        <v>16</v>
      </c>
      <c r="D20" s="15" t="s">
        <v>778</v>
      </c>
      <c r="E20" s="16" t="s">
        <v>779</v>
      </c>
      <c r="F20" s="15" t="s">
        <v>780</v>
      </c>
      <c r="G20" s="15" t="s">
        <v>781</v>
      </c>
      <c r="H20" s="8" t="s">
        <v>747</v>
      </c>
      <c r="I20" s="8">
        <v>4</v>
      </c>
    </row>
    <row r="21" spans="1:9" ht="21.75" customHeight="1" thickBot="1">
      <c r="A21" s="92">
        <v>1</v>
      </c>
      <c r="B21" s="26"/>
      <c r="C21" s="6" t="s">
        <v>17</v>
      </c>
      <c r="D21" s="15" t="s">
        <v>782</v>
      </c>
      <c r="E21" s="16" t="s">
        <v>783</v>
      </c>
      <c r="F21" s="15" t="s">
        <v>784</v>
      </c>
      <c r="G21" s="15" t="s">
        <v>785</v>
      </c>
      <c r="H21" s="8" t="s">
        <v>786</v>
      </c>
      <c r="I21" s="8">
        <v>4</v>
      </c>
    </row>
    <row r="22" spans="1:9" ht="21.75" customHeight="1" thickBot="1">
      <c r="A22" s="92">
        <v>1</v>
      </c>
      <c r="B22" s="26"/>
      <c r="C22" s="6" t="s">
        <v>18</v>
      </c>
      <c r="D22" s="15" t="s">
        <v>787</v>
      </c>
      <c r="E22" s="16" t="s">
        <v>788</v>
      </c>
      <c r="F22" s="15" t="s">
        <v>789</v>
      </c>
      <c r="G22" s="15" t="s">
        <v>790</v>
      </c>
      <c r="H22" s="8" t="s">
        <v>791</v>
      </c>
      <c r="I22" s="8">
        <v>14</v>
      </c>
    </row>
    <row r="23" spans="1:9" ht="21.75" customHeight="1" thickBot="1">
      <c r="A23" s="92">
        <v>1</v>
      </c>
      <c r="B23" s="26"/>
      <c r="C23" s="6" t="s">
        <v>19</v>
      </c>
      <c r="D23" s="15" t="s">
        <v>792</v>
      </c>
      <c r="E23" s="16" t="s">
        <v>793</v>
      </c>
      <c r="F23" s="15" t="s">
        <v>794</v>
      </c>
      <c r="G23" s="15" t="s">
        <v>795</v>
      </c>
      <c r="H23" s="8" t="s">
        <v>796</v>
      </c>
      <c r="I23" s="8">
        <v>8</v>
      </c>
    </row>
    <row r="24" spans="1:9" ht="21.75" customHeight="1" thickBot="1">
      <c r="A24" s="92">
        <v>1</v>
      </c>
      <c r="B24" s="26"/>
      <c r="C24" s="6" t="s">
        <v>20</v>
      </c>
      <c r="D24" s="15" t="s">
        <v>797</v>
      </c>
      <c r="E24" s="16" t="s">
        <v>798</v>
      </c>
      <c r="F24" s="15" t="s">
        <v>799</v>
      </c>
      <c r="G24" s="15" t="s">
        <v>800</v>
      </c>
      <c r="H24" s="8" t="s">
        <v>801</v>
      </c>
      <c r="I24" s="8">
        <v>2</v>
      </c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17</v>
      </c>
      <c r="I32" s="9">
        <f>SUM(I8:I31)</f>
        <v>117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8.00390625" style="2" customWidth="1"/>
    <col min="5" max="5" width="40.7109375" style="2" customWidth="1"/>
    <col min="6" max="6" width="13.00390625" style="2" customWidth="1"/>
    <col min="7" max="7" width="21.00390625" style="2" customWidth="1"/>
    <col min="8" max="8" width="16.421875" style="2" bestFit="1" customWidth="1"/>
    <col min="9" max="9" width="14.7109375" style="3" customWidth="1"/>
    <col min="10" max="10" width="12.8515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711</v>
      </c>
      <c r="E4" s="70" t="s">
        <v>802</v>
      </c>
      <c r="G4" s="124" t="s">
        <v>1152</v>
      </c>
      <c r="H4" s="10"/>
      <c r="I4" s="6">
        <f>SUM(I32)</f>
        <v>36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803</v>
      </c>
      <c r="E8" s="17" t="s">
        <v>804</v>
      </c>
      <c r="F8" s="14" t="s">
        <v>805</v>
      </c>
      <c r="G8" s="14" t="s">
        <v>236</v>
      </c>
      <c r="H8" s="7" t="s">
        <v>806</v>
      </c>
      <c r="I8" s="7">
        <v>12</v>
      </c>
    </row>
    <row r="9" spans="1:9" ht="21.75" customHeight="1" thickBot="1">
      <c r="A9" s="92">
        <v>1</v>
      </c>
      <c r="B9" s="26"/>
      <c r="C9" s="6" t="s">
        <v>5</v>
      </c>
      <c r="D9" s="15" t="s">
        <v>807</v>
      </c>
      <c r="E9" s="16" t="s">
        <v>808</v>
      </c>
      <c r="F9" s="15" t="s">
        <v>166</v>
      </c>
      <c r="G9" s="15" t="s">
        <v>44</v>
      </c>
      <c r="H9" s="8" t="s">
        <v>806</v>
      </c>
      <c r="I9" s="8">
        <v>12</v>
      </c>
    </row>
    <row r="10" spans="1:9" ht="21.75" customHeight="1" thickBot="1">
      <c r="A10" s="92">
        <v>1</v>
      </c>
      <c r="B10" s="26"/>
      <c r="C10" s="6" t="s">
        <v>6</v>
      </c>
      <c r="D10" s="15" t="s">
        <v>809</v>
      </c>
      <c r="E10" s="16" t="s">
        <v>810</v>
      </c>
      <c r="F10" s="15" t="s">
        <v>641</v>
      </c>
      <c r="G10" s="15" t="s">
        <v>299</v>
      </c>
      <c r="H10" s="8" t="s">
        <v>806</v>
      </c>
      <c r="I10" s="8">
        <v>12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3</v>
      </c>
      <c r="I32" s="9">
        <f>SUM(I8:I31)</f>
        <v>36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6.8515625" style="2" customWidth="1"/>
    <col min="5" max="5" width="36.574218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712</v>
      </c>
      <c r="E4" s="70" t="s">
        <v>811</v>
      </c>
      <c r="G4" s="124" t="s">
        <v>1152</v>
      </c>
      <c r="H4" s="10"/>
      <c r="I4" s="6">
        <f>SUM(I32)</f>
        <v>29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812</v>
      </c>
      <c r="E8" s="17" t="s">
        <v>813</v>
      </c>
      <c r="F8" s="14" t="s">
        <v>814</v>
      </c>
      <c r="G8" s="14" t="s">
        <v>815</v>
      </c>
      <c r="H8" s="7" t="s">
        <v>816</v>
      </c>
      <c r="I8" s="7">
        <v>10</v>
      </c>
    </row>
    <row r="9" spans="1:9" ht="21.75" customHeight="1" thickBot="1">
      <c r="A9" s="92">
        <v>1</v>
      </c>
      <c r="B9" s="26"/>
      <c r="C9" s="6" t="s">
        <v>5</v>
      </c>
      <c r="D9" s="15" t="s">
        <v>817</v>
      </c>
      <c r="E9" s="16" t="s">
        <v>818</v>
      </c>
      <c r="F9" s="15" t="s">
        <v>220</v>
      </c>
      <c r="G9" s="15" t="s">
        <v>92</v>
      </c>
      <c r="H9" s="8" t="s">
        <v>816</v>
      </c>
      <c r="I9" s="8">
        <v>4</v>
      </c>
    </row>
    <row r="10" spans="1:9" ht="21.75" customHeight="1" thickBot="1">
      <c r="A10" s="92">
        <v>1</v>
      </c>
      <c r="B10" s="26"/>
      <c r="C10" s="6" t="s">
        <v>6</v>
      </c>
      <c r="D10" s="15" t="s">
        <v>234</v>
      </c>
      <c r="E10" s="16" t="s">
        <v>819</v>
      </c>
      <c r="F10" s="15" t="s">
        <v>224</v>
      </c>
      <c r="G10" s="15" t="s">
        <v>464</v>
      </c>
      <c r="H10" s="8" t="s">
        <v>816</v>
      </c>
      <c r="I10" s="8">
        <v>8</v>
      </c>
    </row>
    <row r="11" spans="1:9" ht="21.75" customHeight="1" thickBot="1">
      <c r="A11" s="92">
        <v>1</v>
      </c>
      <c r="B11" s="26"/>
      <c r="C11" s="6" t="s">
        <v>7</v>
      </c>
      <c r="D11" s="15" t="s">
        <v>820</v>
      </c>
      <c r="E11" s="16" t="s">
        <v>153</v>
      </c>
      <c r="F11" s="15" t="s">
        <v>154</v>
      </c>
      <c r="G11" s="15" t="s">
        <v>155</v>
      </c>
      <c r="H11" s="8" t="s">
        <v>816</v>
      </c>
      <c r="I11" s="8">
        <v>7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29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9.7109375" style="2" customWidth="1"/>
    <col min="5" max="5" width="34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3.5742187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713</v>
      </c>
      <c r="E4" s="70" t="s">
        <v>821</v>
      </c>
      <c r="G4" s="124" t="s">
        <v>1152</v>
      </c>
      <c r="H4" s="10"/>
      <c r="I4" s="6">
        <f>SUM(I32)</f>
        <v>411</v>
      </c>
    </row>
    <row r="5" spans="2:9" ht="15.75" customHeight="1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2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822</v>
      </c>
      <c r="E8" s="17" t="s">
        <v>124</v>
      </c>
      <c r="F8" s="14" t="s">
        <v>229</v>
      </c>
      <c r="G8" s="14" t="s">
        <v>464</v>
      </c>
      <c r="H8" s="7" t="s">
        <v>823</v>
      </c>
      <c r="I8" s="7">
        <v>80</v>
      </c>
    </row>
    <row r="9" spans="1:9" ht="21.75" customHeight="1" thickBot="1">
      <c r="A9" s="92">
        <v>1</v>
      </c>
      <c r="B9" s="26"/>
      <c r="C9" s="6" t="s">
        <v>5</v>
      </c>
      <c r="D9" s="15" t="s">
        <v>824</v>
      </c>
      <c r="E9" s="16" t="s">
        <v>124</v>
      </c>
      <c r="F9" s="15" t="s">
        <v>229</v>
      </c>
      <c r="G9" s="15" t="s">
        <v>825</v>
      </c>
      <c r="H9" s="8" t="s">
        <v>823</v>
      </c>
      <c r="I9" s="8">
        <v>50</v>
      </c>
    </row>
    <row r="10" spans="1:9" ht="21.75" customHeight="1" thickBot="1">
      <c r="A10" s="92">
        <v>1</v>
      </c>
      <c r="B10" s="26"/>
      <c r="C10" s="6" t="s">
        <v>6</v>
      </c>
      <c r="D10" s="15" t="s">
        <v>826</v>
      </c>
      <c r="E10" s="16" t="s">
        <v>124</v>
      </c>
      <c r="F10" s="15" t="s">
        <v>229</v>
      </c>
      <c r="G10" s="15" t="s">
        <v>827</v>
      </c>
      <c r="H10" s="8" t="s">
        <v>828</v>
      </c>
      <c r="I10" s="8">
        <v>26</v>
      </c>
    </row>
    <row r="11" spans="1:9" ht="21.75" customHeight="1" thickBot="1">
      <c r="A11" s="92">
        <v>1</v>
      </c>
      <c r="B11" s="26"/>
      <c r="C11" s="6" t="s">
        <v>7</v>
      </c>
      <c r="D11" s="15" t="s">
        <v>829</v>
      </c>
      <c r="E11" s="16" t="s">
        <v>124</v>
      </c>
      <c r="F11" s="15" t="s">
        <v>229</v>
      </c>
      <c r="G11" s="15" t="s">
        <v>827</v>
      </c>
      <c r="H11" s="8" t="s">
        <v>830</v>
      </c>
      <c r="I11" s="8">
        <v>20</v>
      </c>
    </row>
    <row r="12" spans="1:9" ht="21.75" customHeight="1" thickBot="1">
      <c r="A12" s="92">
        <v>1</v>
      </c>
      <c r="B12" s="26"/>
      <c r="C12" s="6" t="s">
        <v>8</v>
      </c>
      <c r="D12" s="15" t="s">
        <v>831</v>
      </c>
      <c r="E12" s="16"/>
      <c r="F12" s="15"/>
      <c r="G12" s="15"/>
      <c r="H12" s="8" t="s">
        <v>823</v>
      </c>
      <c r="I12" s="8">
        <v>30</v>
      </c>
    </row>
    <row r="13" spans="1:9" ht="21.75" customHeight="1" thickBot="1">
      <c r="A13" s="92">
        <v>1</v>
      </c>
      <c r="B13" s="26"/>
      <c r="C13" s="6" t="s">
        <v>9</v>
      </c>
      <c r="D13" s="15" t="s">
        <v>832</v>
      </c>
      <c r="E13" s="16"/>
      <c r="F13" s="15"/>
      <c r="G13" s="15" t="s">
        <v>546</v>
      </c>
      <c r="H13" s="8" t="s">
        <v>823</v>
      </c>
      <c r="I13" s="8">
        <v>30</v>
      </c>
    </row>
    <row r="14" spans="1:9" ht="21.75" customHeight="1" thickBot="1">
      <c r="A14" s="92">
        <v>1</v>
      </c>
      <c r="B14" s="26"/>
      <c r="C14" s="6" t="s">
        <v>10</v>
      </c>
      <c r="D14" s="15" t="s">
        <v>833</v>
      </c>
      <c r="E14" s="16"/>
      <c r="F14" s="15"/>
      <c r="G14" s="15" t="s">
        <v>187</v>
      </c>
      <c r="H14" s="8" t="s">
        <v>823</v>
      </c>
      <c r="I14" s="8">
        <v>30</v>
      </c>
    </row>
    <row r="15" spans="1:9" ht="21.75" customHeight="1" thickBot="1">
      <c r="A15" s="92">
        <v>1</v>
      </c>
      <c r="B15" s="26"/>
      <c r="C15" s="6" t="s">
        <v>11</v>
      </c>
      <c r="D15" s="15" t="s">
        <v>834</v>
      </c>
      <c r="E15" s="16"/>
      <c r="F15" s="15"/>
      <c r="G15" s="15" t="s">
        <v>339</v>
      </c>
      <c r="H15" s="8" t="s">
        <v>823</v>
      </c>
      <c r="I15" s="8">
        <v>40</v>
      </c>
    </row>
    <row r="16" spans="1:9" ht="21.75" customHeight="1" thickBot="1">
      <c r="A16" s="92">
        <v>1</v>
      </c>
      <c r="B16" s="26"/>
      <c r="C16" s="6" t="s">
        <v>12</v>
      </c>
      <c r="D16" s="15" t="s">
        <v>835</v>
      </c>
      <c r="E16" s="16"/>
      <c r="F16" s="15"/>
      <c r="G16" s="15" t="s">
        <v>312</v>
      </c>
      <c r="H16" s="8" t="s">
        <v>823</v>
      </c>
      <c r="I16" s="8">
        <v>45</v>
      </c>
    </row>
    <row r="17" spans="1:9" ht="21.75" customHeight="1" thickBot="1">
      <c r="A17" s="92">
        <v>1</v>
      </c>
      <c r="B17" s="26"/>
      <c r="C17" s="6" t="s">
        <v>13</v>
      </c>
      <c r="D17" s="15" t="s">
        <v>836</v>
      </c>
      <c r="E17" s="16"/>
      <c r="F17" s="15"/>
      <c r="G17" s="15" t="s">
        <v>159</v>
      </c>
      <c r="H17" s="8" t="s">
        <v>823</v>
      </c>
      <c r="I17" s="8">
        <v>40</v>
      </c>
    </row>
    <row r="18" spans="1:9" ht="21.75" customHeight="1" thickBot="1">
      <c r="A18" s="92">
        <v>1</v>
      </c>
      <c r="B18" s="26"/>
      <c r="C18" s="6" t="s">
        <v>14</v>
      </c>
      <c r="D18" s="15" t="s">
        <v>837</v>
      </c>
      <c r="E18" s="16"/>
      <c r="F18" s="15"/>
      <c r="G18" s="15" t="s">
        <v>238</v>
      </c>
      <c r="H18" s="8" t="s">
        <v>823</v>
      </c>
      <c r="I18" s="8">
        <v>20</v>
      </c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11</v>
      </c>
      <c r="I32" s="9">
        <f>SUM(I8:I31)</f>
        <v>411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6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9.5742187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714</v>
      </c>
      <c r="E4" s="70" t="s">
        <v>838</v>
      </c>
      <c r="G4" s="124" t="s">
        <v>1152</v>
      </c>
      <c r="H4" s="10"/>
      <c r="I4" s="6">
        <f>SUM(I32)</f>
        <v>123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839</v>
      </c>
      <c r="E8" s="17" t="s">
        <v>284</v>
      </c>
      <c r="F8" s="14" t="s">
        <v>79</v>
      </c>
      <c r="G8" s="14" t="s">
        <v>80</v>
      </c>
      <c r="H8" s="7" t="s">
        <v>840</v>
      </c>
      <c r="I8" s="7">
        <v>63</v>
      </c>
    </row>
    <row r="9" spans="1:9" ht="21.75" customHeight="1" thickBot="1">
      <c r="A9" s="92">
        <v>1</v>
      </c>
      <c r="B9" s="26"/>
      <c r="C9" s="6" t="s">
        <v>5</v>
      </c>
      <c r="D9" s="15" t="s">
        <v>841</v>
      </c>
      <c r="E9" s="16" t="s">
        <v>842</v>
      </c>
      <c r="F9" s="15" t="s">
        <v>843</v>
      </c>
      <c r="G9" s="15" t="s">
        <v>844</v>
      </c>
      <c r="H9" s="8" t="s">
        <v>840</v>
      </c>
      <c r="I9" s="8">
        <v>17</v>
      </c>
    </row>
    <row r="10" spans="1:9" ht="21.75" customHeight="1" thickBot="1">
      <c r="A10" s="92">
        <v>1</v>
      </c>
      <c r="B10" s="26"/>
      <c r="C10" s="6" t="s">
        <v>6</v>
      </c>
      <c r="D10" s="15" t="s">
        <v>845</v>
      </c>
      <c r="E10" s="16" t="s">
        <v>846</v>
      </c>
      <c r="F10" s="15" t="s">
        <v>182</v>
      </c>
      <c r="G10" s="15" t="s">
        <v>183</v>
      </c>
      <c r="H10" s="8" t="s">
        <v>840</v>
      </c>
      <c r="I10" s="8">
        <v>19</v>
      </c>
    </row>
    <row r="11" spans="1:9" ht="21.75" customHeight="1" thickBot="1">
      <c r="A11" s="92">
        <v>1</v>
      </c>
      <c r="B11" s="26"/>
      <c r="C11" s="6" t="s">
        <v>7</v>
      </c>
      <c r="D11" s="15" t="s">
        <v>847</v>
      </c>
      <c r="E11" s="16" t="s">
        <v>848</v>
      </c>
      <c r="F11" s="15" t="s">
        <v>849</v>
      </c>
      <c r="G11" s="15" t="s">
        <v>850</v>
      </c>
      <c r="H11" s="8" t="s">
        <v>840</v>
      </c>
      <c r="I11" s="8">
        <v>24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123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6.851562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3.71093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715</v>
      </c>
      <c r="E4" s="70" t="s">
        <v>851</v>
      </c>
      <c r="G4" s="124" t="s">
        <v>1152</v>
      </c>
      <c r="H4" s="10"/>
      <c r="I4" s="6">
        <f>SUM(I32)</f>
        <v>24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852</v>
      </c>
      <c r="E8" s="17" t="s">
        <v>853</v>
      </c>
      <c r="F8" s="14" t="s">
        <v>854</v>
      </c>
      <c r="G8" s="14" t="s">
        <v>855</v>
      </c>
      <c r="H8" s="7" t="s">
        <v>856</v>
      </c>
      <c r="I8" s="7">
        <v>16</v>
      </c>
    </row>
    <row r="9" spans="1:9" ht="21.75" customHeight="1" thickBot="1">
      <c r="A9" s="92">
        <v>1</v>
      </c>
      <c r="B9" s="26"/>
      <c r="C9" s="6" t="s">
        <v>5</v>
      </c>
      <c r="D9" s="15" t="s">
        <v>857</v>
      </c>
      <c r="E9" s="16" t="s">
        <v>858</v>
      </c>
      <c r="F9" s="15" t="s">
        <v>859</v>
      </c>
      <c r="G9" s="15" t="s">
        <v>860</v>
      </c>
      <c r="H9" s="8" t="s">
        <v>861</v>
      </c>
      <c r="I9" s="8">
        <v>8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24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43.00390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716</v>
      </c>
      <c r="E4" s="70" t="s">
        <v>862</v>
      </c>
      <c r="G4" s="124" t="s">
        <v>1152</v>
      </c>
      <c r="H4" s="10"/>
      <c r="I4" s="6">
        <f>SUM(I32)</f>
        <v>8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863</v>
      </c>
      <c r="E8" s="17" t="s">
        <v>864</v>
      </c>
      <c r="F8" s="14" t="s">
        <v>865</v>
      </c>
      <c r="G8" s="14" t="s">
        <v>863</v>
      </c>
      <c r="H8" s="7" t="s">
        <v>866</v>
      </c>
      <c r="I8" s="7">
        <v>6</v>
      </c>
    </row>
    <row r="9" spans="1:9" ht="21.75" customHeight="1" thickBot="1">
      <c r="A9" s="92">
        <v>1</v>
      </c>
      <c r="B9" s="26"/>
      <c r="C9" s="6" t="s">
        <v>5</v>
      </c>
      <c r="D9" s="15" t="s">
        <v>867</v>
      </c>
      <c r="E9" s="16" t="s">
        <v>868</v>
      </c>
      <c r="F9" s="15" t="s">
        <v>869</v>
      </c>
      <c r="G9" s="15" t="s">
        <v>867</v>
      </c>
      <c r="H9" s="8" t="s">
        <v>866</v>
      </c>
      <c r="I9" s="8">
        <v>2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8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4.28125" style="3" customWidth="1"/>
    <col min="10" max="10" width="11.00390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728</v>
      </c>
      <c r="E4" s="70" t="s">
        <v>870</v>
      </c>
      <c r="G4" s="124" t="s">
        <v>1152</v>
      </c>
      <c r="H4" s="10"/>
      <c r="I4" s="6">
        <f>SUM(I32)</f>
        <v>143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871</v>
      </c>
      <c r="E8" s="17" t="s">
        <v>872</v>
      </c>
      <c r="F8" s="14" t="s">
        <v>269</v>
      </c>
      <c r="G8" s="14" t="s">
        <v>270</v>
      </c>
      <c r="H8" s="7" t="s">
        <v>873</v>
      </c>
      <c r="I8" s="7">
        <v>30</v>
      </c>
    </row>
    <row r="9" spans="1:9" ht="21.75" customHeight="1" thickBot="1">
      <c r="A9" s="92">
        <v>1</v>
      </c>
      <c r="B9" s="26"/>
      <c r="C9" s="6" t="s">
        <v>5</v>
      </c>
      <c r="D9" s="15" t="s">
        <v>874</v>
      </c>
      <c r="E9" s="16" t="s">
        <v>875</v>
      </c>
      <c r="F9" s="15" t="s">
        <v>83</v>
      </c>
      <c r="G9" s="15" t="s">
        <v>84</v>
      </c>
      <c r="H9" s="8" t="s">
        <v>873</v>
      </c>
      <c r="I9" s="8">
        <v>35</v>
      </c>
    </row>
    <row r="10" spans="1:9" ht="21.75" customHeight="1" thickBot="1">
      <c r="A10" s="92">
        <v>1</v>
      </c>
      <c r="B10" s="26"/>
      <c r="C10" s="6" t="s">
        <v>6</v>
      </c>
      <c r="D10" s="15" t="s">
        <v>876</v>
      </c>
      <c r="E10" s="16" t="s">
        <v>124</v>
      </c>
      <c r="F10" s="15" t="s">
        <v>877</v>
      </c>
      <c r="G10" s="15" t="s">
        <v>464</v>
      </c>
      <c r="H10" s="8" t="s">
        <v>873</v>
      </c>
      <c r="I10" s="8">
        <v>25</v>
      </c>
    </row>
    <row r="11" spans="1:9" ht="21.75" customHeight="1" thickBot="1">
      <c r="A11" s="92">
        <v>1</v>
      </c>
      <c r="B11" s="26"/>
      <c r="C11" s="6" t="s">
        <v>7</v>
      </c>
      <c r="D11" s="15" t="s">
        <v>878</v>
      </c>
      <c r="E11" s="16" t="s">
        <v>879</v>
      </c>
      <c r="F11" s="15" t="s">
        <v>698</v>
      </c>
      <c r="G11" s="15" t="s">
        <v>699</v>
      </c>
      <c r="H11" s="8" t="s">
        <v>873</v>
      </c>
      <c r="I11" s="8">
        <v>31</v>
      </c>
    </row>
    <row r="12" spans="1:9" ht="21.75" customHeight="1" thickBot="1">
      <c r="A12" s="92">
        <v>1</v>
      </c>
      <c r="B12" s="26"/>
      <c r="C12" s="6" t="s">
        <v>8</v>
      </c>
      <c r="D12" s="15" t="s">
        <v>880</v>
      </c>
      <c r="E12" s="16" t="s">
        <v>881</v>
      </c>
      <c r="F12" s="15" t="s">
        <v>882</v>
      </c>
      <c r="G12" s="15" t="s">
        <v>546</v>
      </c>
      <c r="H12" s="8" t="s">
        <v>873</v>
      </c>
      <c r="I12" s="8">
        <v>22</v>
      </c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5</v>
      </c>
      <c r="I32" s="9">
        <f>SUM(I8:I31)</f>
        <v>143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9.851562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5.8515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717</v>
      </c>
      <c r="E4" s="70" t="s">
        <v>883</v>
      </c>
      <c r="G4" s="124" t="s">
        <v>1152</v>
      </c>
      <c r="H4" s="10"/>
      <c r="I4" s="6">
        <f>SUM(I32)</f>
        <v>55</v>
      </c>
    </row>
    <row r="5" spans="2:9" ht="15.75" customHeight="1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2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618</v>
      </c>
      <c r="E8" s="17" t="s">
        <v>884</v>
      </c>
      <c r="F8" s="14">
        <v>16017</v>
      </c>
      <c r="G8" s="14" t="s">
        <v>464</v>
      </c>
      <c r="H8" s="7" t="s">
        <v>885</v>
      </c>
      <c r="I8" s="7">
        <v>14</v>
      </c>
    </row>
    <row r="9" spans="1:9" ht="21.75" customHeight="1" thickBot="1">
      <c r="A9" s="92">
        <v>1</v>
      </c>
      <c r="B9" s="26"/>
      <c r="C9" s="6" t="s">
        <v>5</v>
      </c>
      <c r="D9" s="15" t="s">
        <v>886</v>
      </c>
      <c r="E9" s="16" t="s">
        <v>887</v>
      </c>
      <c r="F9" s="15">
        <v>73601</v>
      </c>
      <c r="G9" s="15" t="s">
        <v>888</v>
      </c>
      <c r="H9" s="8" t="s">
        <v>885</v>
      </c>
      <c r="I9" s="8">
        <v>11</v>
      </c>
    </row>
    <row r="10" spans="1:9" ht="21.75" customHeight="1" thickBot="1">
      <c r="A10" s="92">
        <v>1</v>
      </c>
      <c r="B10" s="26"/>
      <c r="C10" s="6" t="s">
        <v>6</v>
      </c>
      <c r="D10" s="15" t="s">
        <v>889</v>
      </c>
      <c r="E10" s="16" t="s">
        <v>890</v>
      </c>
      <c r="F10" s="15">
        <v>69503</v>
      </c>
      <c r="G10" s="15" t="s">
        <v>891</v>
      </c>
      <c r="H10" s="8" t="s">
        <v>885</v>
      </c>
      <c r="I10" s="8">
        <v>10</v>
      </c>
    </row>
    <row r="11" spans="1:9" ht="21.75" customHeight="1" thickBot="1">
      <c r="A11" s="92">
        <v>1</v>
      </c>
      <c r="B11" s="26"/>
      <c r="C11" s="6" t="s">
        <v>7</v>
      </c>
      <c r="D11" s="15" t="s">
        <v>892</v>
      </c>
      <c r="E11" s="16" t="s">
        <v>893</v>
      </c>
      <c r="F11" s="15">
        <v>25801</v>
      </c>
      <c r="G11" s="15" t="s">
        <v>894</v>
      </c>
      <c r="H11" s="8" t="s">
        <v>885</v>
      </c>
      <c r="I11" s="8">
        <v>11</v>
      </c>
    </row>
    <row r="12" spans="1:9" ht="21.75" customHeight="1" thickBot="1">
      <c r="A12" s="92">
        <v>1</v>
      </c>
      <c r="B12" s="26"/>
      <c r="C12" s="6" t="s">
        <v>8</v>
      </c>
      <c r="D12" s="15" t="s">
        <v>614</v>
      </c>
      <c r="E12" s="16" t="s">
        <v>895</v>
      </c>
      <c r="F12" s="15">
        <v>70200</v>
      </c>
      <c r="G12" s="15" t="s">
        <v>159</v>
      </c>
      <c r="H12" s="8" t="s">
        <v>885</v>
      </c>
      <c r="I12" s="8">
        <v>9</v>
      </c>
    </row>
    <row r="13" spans="1:9" ht="21.75" customHeight="1" thickBot="1">
      <c r="A13" s="92">
        <v>1</v>
      </c>
      <c r="B13" s="26"/>
      <c r="C13" s="6" t="s">
        <v>9</v>
      </c>
      <c r="D13" s="15" t="s">
        <v>896</v>
      </c>
      <c r="E13" s="16" t="s">
        <v>897</v>
      </c>
      <c r="F13" s="15"/>
      <c r="G13" s="15" t="s">
        <v>464</v>
      </c>
      <c r="H13" s="8" t="s">
        <v>885</v>
      </c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6</v>
      </c>
      <c r="I32" s="9">
        <f>SUM(I8:I31)</f>
        <v>55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L13" sqref="L13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7.57421875" style="2" customWidth="1"/>
    <col min="5" max="5" width="31.710937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1.42187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6" t="s">
        <v>106</v>
      </c>
      <c r="E4" s="37" t="s">
        <v>107</v>
      </c>
      <c r="G4" s="124" t="s">
        <v>1152</v>
      </c>
      <c r="H4" s="10"/>
      <c r="I4" s="6">
        <v>45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38" t="s">
        <v>108</v>
      </c>
      <c r="E8" s="39" t="s">
        <v>109</v>
      </c>
      <c r="F8" s="38">
        <v>51801</v>
      </c>
      <c r="G8" s="38" t="s">
        <v>110</v>
      </c>
      <c r="H8" s="40" t="s">
        <v>111</v>
      </c>
      <c r="I8" s="40">
        <v>12</v>
      </c>
    </row>
    <row r="9" spans="1:9" ht="21.75" customHeight="1" thickBot="1">
      <c r="A9" s="92">
        <v>1</v>
      </c>
      <c r="B9" s="26"/>
      <c r="C9" s="6" t="s">
        <v>5</v>
      </c>
      <c r="D9" s="41" t="s">
        <v>112</v>
      </c>
      <c r="E9" s="39" t="s">
        <v>113</v>
      </c>
      <c r="F9" s="41">
        <v>15300</v>
      </c>
      <c r="G9" s="41" t="s">
        <v>114</v>
      </c>
      <c r="H9" s="42" t="s">
        <v>111</v>
      </c>
      <c r="I9" s="42">
        <v>12</v>
      </c>
    </row>
    <row r="10" spans="1:9" ht="21.75" customHeight="1" thickBot="1">
      <c r="A10" s="92">
        <v>1</v>
      </c>
      <c r="B10" s="26"/>
      <c r="C10" s="6" t="s">
        <v>6</v>
      </c>
      <c r="D10" s="41" t="s">
        <v>115</v>
      </c>
      <c r="E10" s="39" t="s">
        <v>116</v>
      </c>
      <c r="F10" s="41">
        <v>38101</v>
      </c>
      <c r="G10" s="41" t="s">
        <v>117</v>
      </c>
      <c r="H10" s="42" t="s">
        <v>111</v>
      </c>
      <c r="I10" s="42">
        <v>10</v>
      </c>
    </row>
    <row r="11" spans="1:9" ht="21.75" customHeight="1" thickBot="1">
      <c r="A11" s="92">
        <v>1</v>
      </c>
      <c r="B11" s="26"/>
      <c r="C11" s="6" t="s">
        <v>7</v>
      </c>
      <c r="D11" s="41" t="s">
        <v>118</v>
      </c>
      <c r="E11" s="39" t="s">
        <v>119</v>
      </c>
      <c r="F11" s="41">
        <v>74221</v>
      </c>
      <c r="G11" s="41" t="s">
        <v>120</v>
      </c>
      <c r="H11" s="42" t="s">
        <v>111</v>
      </c>
      <c r="I11" s="42">
        <v>11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45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H34" location="Přehled!A1" display="Zpět "/>
    <hyperlink ref="G4" location="Přehled!A1" display="Zpět "/>
  </hyperlink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32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57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719</v>
      </c>
      <c r="E4" s="70" t="s">
        <v>923</v>
      </c>
      <c r="G4" s="124" t="s">
        <v>1152</v>
      </c>
      <c r="H4" s="10"/>
      <c r="I4" s="6">
        <f>SUM(I32)</f>
        <v>31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924</v>
      </c>
      <c r="E8" s="17" t="s">
        <v>925</v>
      </c>
      <c r="F8" s="14" t="s">
        <v>926</v>
      </c>
      <c r="G8" s="14" t="s">
        <v>236</v>
      </c>
      <c r="H8" s="7" t="s">
        <v>927</v>
      </c>
      <c r="I8" s="7">
        <v>15</v>
      </c>
    </row>
    <row r="9" spans="1:9" ht="21.75" customHeight="1" thickBot="1">
      <c r="A9" s="92">
        <v>1</v>
      </c>
      <c r="B9" s="26"/>
      <c r="C9" s="6" t="s">
        <v>5</v>
      </c>
      <c r="D9" s="15" t="s">
        <v>928</v>
      </c>
      <c r="E9" s="16" t="s">
        <v>929</v>
      </c>
      <c r="F9" s="15" t="s">
        <v>930</v>
      </c>
      <c r="G9" s="15" t="s">
        <v>236</v>
      </c>
      <c r="H9" s="8" t="s">
        <v>931</v>
      </c>
      <c r="I9" s="8">
        <v>16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31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5.7109375" style="2" customWidth="1"/>
    <col min="5" max="5" width="33.710937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003906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720</v>
      </c>
      <c r="E4" s="70" t="s">
        <v>932</v>
      </c>
      <c r="G4" s="124" t="s">
        <v>1152</v>
      </c>
      <c r="H4" s="10"/>
      <c r="I4" s="6">
        <f>SUM(I32)</f>
        <v>25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2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  <c r="L6" s="5"/>
    </row>
    <row r="7" spans="1:12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  <c r="L7" s="5"/>
    </row>
    <row r="8" spans="1:9" ht="21.75" customHeight="1" thickBot="1">
      <c r="A8" s="92">
        <v>1</v>
      </c>
      <c r="B8" s="26"/>
      <c r="C8" s="6" t="s">
        <v>1</v>
      </c>
      <c r="D8" s="14" t="s">
        <v>933</v>
      </c>
      <c r="E8" s="17" t="s">
        <v>934</v>
      </c>
      <c r="F8" s="14" t="s">
        <v>604</v>
      </c>
      <c r="G8" s="14" t="s">
        <v>84</v>
      </c>
      <c r="H8" s="7">
        <v>2</v>
      </c>
      <c r="I8" s="7">
        <v>25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25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140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721</v>
      </c>
      <c r="E4" s="70" t="s">
        <v>935</v>
      </c>
      <c r="G4" s="124" t="s">
        <v>1152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936</v>
      </c>
      <c r="E8" s="17" t="s">
        <v>937</v>
      </c>
      <c r="F8" s="14" t="s">
        <v>509</v>
      </c>
      <c r="G8" s="14" t="s">
        <v>938</v>
      </c>
      <c r="H8" s="7" t="s">
        <v>939</v>
      </c>
      <c r="I8" s="7">
        <v>11</v>
      </c>
    </row>
    <row r="9" spans="1:9" ht="21.75" customHeight="1" thickBot="1">
      <c r="A9" s="92">
        <v>1</v>
      </c>
      <c r="B9" s="26"/>
      <c r="C9" s="6" t="s">
        <v>5</v>
      </c>
      <c r="D9" s="15" t="s">
        <v>940</v>
      </c>
      <c r="E9" s="16" t="s">
        <v>941</v>
      </c>
      <c r="F9" s="15" t="s">
        <v>509</v>
      </c>
      <c r="G9" s="15" t="s">
        <v>938</v>
      </c>
      <c r="H9" s="8" t="s">
        <v>939</v>
      </c>
      <c r="I9" s="8">
        <v>19</v>
      </c>
    </row>
    <row r="10" spans="1:9" ht="21.75" customHeight="1" thickBot="1">
      <c r="A10" s="92">
        <v>1</v>
      </c>
      <c r="B10" s="26"/>
      <c r="C10" s="6" t="s">
        <v>6</v>
      </c>
      <c r="D10" s="15" t="s">
        <v>942</v>
      </c>
      <c r="E10" s="16" t="s">
        <v>943</v>
      </c>
      <c r="F10" s="15" t="s">
        <v>162</v>
      </c>
      <c r="G10" s="15" t="s">
        <v>163</v>
      </c>
      <c r="H10" s="8" t="s">
        <v>939</v>
      </c>
      <c r="I10" s="8">
        <v>20</v>
      </c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3</v>
      </c>
      <c r="I32" s="9">
        <f>SUM(I8:I31)</f>
        <v>50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0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3.851562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722</v>
      </c>
      <c r="E4" s="70" t="s">
        <v>944</v>
      </c>
      <c r="G4" s="124" t="s">
        <v>1152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945</v>
      </c>
      <c r="E8" s="17"/>
      <c r="F8" s="14"/>
      <c r="G8" s="14" t="s">
        <v>44</v>
      </c>
      <c r="H8" s="7" t="s">
        <v>946</v>
      </c>
      <c r="I8" s="7">
        <v>9</v>
      </c>
    </row>
    <row r="9" spans="1:9" ht="21.75" customHeight="1" thickBot="1">
      <c r="A9" s="92">
        <v>1</v>
      </c>
      <c r="B9" s="26"/>
      <c r="C9" s="6" t="s">
        <v>5</v>
      </c>
      <c r="D9" s="15" t="s">
        <v>947</v>
      </c>
      <c r="E9" s="16"/>
      <c r="F9" s="15"/>
      <c r="G9" s="15" t="s">
        <v>155</v>
      </c>
      <c r="H9" s="8" t="s">
        <v>946</v>
      </c>
      <c r="I9" s="8">
        <v>8</v>
      </c>
    </row>
    <row r="10" spans="1:9" ht="21.75" customHeight="1" thickBot="1">
      <c r="A10" s="92">
        <v>1</v>
      </c>
      <c r="B10" s="26"/>
      <c r="C10" s="6" t="s">
        <v>6</v>
      </c>
      <c r="D10" s="15" t="s">
        <v>948</v>
      </c>
      <c r="E10" s="16" t="s">
        <v>949</v>
      </c>
      <c r="F10" s="15"/>
      <c r="G10" s="15" t="s">
        <v>39</v>
      </c>
      <c r="H10" s="8" t="s">
        <v>946</v>
      </c>
      <c r="I10" s="8">
        <v>4</v>
      </c>
    </row>
    <row r="11" spans="1:9" ht="21.75" customHeight="1" thickBot="1">
      <c r="A11" s="92">
        <v>1</v>
      </c>
      <c r="B11" s="26"/>
      <c r="C11" s="6" t="s">
        <v>7</v>
      </c>
      <c r="D11" s="15" t="s">
        <v>950</v>
      </c>
      <c r="E11" s="16" t="s">
        <v>951</v>
      </c>
      <c r="F11" s="15"/>
      <c r="G11" s="15" t="s">
        <v>236</v>
      </c>
      <c r="H11" s="8" t="s">
        <v>946</v>
      </c>
      <c r="I11" s="8">
        <v>3</v>
      </c>
    </row>
    <row r="12" spans="1:9" ht="21.75" customHeight="1" thickBot="1">
      <c r="A12" s="92">
        <v>1</v>
      </c>
      <c r="B12" s="26"/>
      <c r="C12" s="6" t="s">
        <v>8</v>
      </c>
      <c r="D12" s="15" t="s">
        <v>952</v>
      </c>
      <c r="E12" s="16"/>
      <c r="F12" s="15"/>
      <c r="G12" s="15" t="s">
        <v>953</v>
      </c>
      <c r="H12" s="8" t="s">
        <v>946</v>
      </c>
      <c r="I12" s="8">
        <v>2</v>
      </c>
    </row>
    <row r="13" spans="1:9" ht="21.75" customHeight="1" thickBot="1">
      <c r="A13" s="92">
        <v>1</v>
      </c>
      <c r="B13" s="26"/>
      <c r="C13" s="6" t="s">
        <v>9</v>
      </c>
      <c r="D13" s="15" t="s">
        <v>954</v>
      </c>
      <c r="E13" s="16" t="s">
        <v>955</v>
      </c>
      <c r="F13" s="15"/>
      <c r="G13" s="15" t="s">
        <v>144</v>
      </c>
      <c r="H13" s="8" t="s">
        <v>946</v>
      </c>
      <c r="I13" s="8">
        <v>2</v>
      </c>
    </row>
    <row r="14" spans="1:9" ht="21.75" customHeight="1" thickBot="1">
      <c r="A14" s="92">
        <v>1</v>
      </c>
      <c r="B14" s="26"/>
      <c r="C14" s="6" t="s">
        <v>10</v>
      </c>
      <c r="D14" s="15" t="s">
        <v>956</v>
      </c>
      <c r="E14" s="16" t="s">
        <v>957</v>
      </c>
      <c r="F14" s="15"/>
      <c r="G14" s="15" t="s">
        <v>958</v>
      </c>
      <c r="H14" s="8" t="s">
        <v>946</v>
      </c>
      <c r="I14" s="8">
        <v>2</v>
      </c>
    </row>
    <row r="15" spans="1:9" ht="21.75" customHeight="1" thickBot="1">
      <c r="A15" s="92">
        <v>1</v>
      </c>
      <c r="B15" s="26"/>
      <c r="C15" s="6" t="s">
        <v>11</v>
      </c>
      <c r="D15" s="15" t="s">
        <v>959</v>
      </c>
      <c r="E15" s="16" t="s">
        <v>960</v>
      </c>
      <c r="F15" s="15"/>
      <c r="G15" s="15" t="s">
        <v>961</v>
      </c>
      <c r="H15" s="8" t="s">
        <v>946</v>
      </c>
      <c r="I15" s="8">
        <v>2</v>
      </c>
    </row>
    <row r="16" spans="1:9" ht="21.75" customHeight="1" thickBot="1">
      <c r="A16" s="92">
        <v>1</v>
      </c>
      <c r="B16" s="26"/>
      <c r="C16" s="6" t="s">
        <v>12</v>
      </c>
      <c r="D16" s="15" t="s">
        <v>962</v>
      </c>
      <c r="E16" s="16"/>
      <c r="F16" s="15"/>
      <c r="G16" s="15" t="s">
        <v>963</v>
      </c>
      <c r="H16" s="8" t="s">
        <v>946</v>
      </c>
      <c r="I16" s="8">
        <v>2</v>
      </c>
    </row>
    <row r="17" spans="1:9" ht="21.75" customHeight="1" thickBot="1">
      <c r="A17" s="92">
        <v>1</v>
      </c>
      <c r="B17" s="26"/>
      <c r="C17" s="6" t="s">
        <v>13</v>
      </c>
      <c r="D17" s="15" t="s">
        <v>964</v>
      </c>
      <c r="E17" s="16"/>
      <c r="F17" s="15"/>
      <c r="G17" s="15" t="s">
        <v>965</v>
      </c>
      <c r="H17" s="8" t="s">
        <v>946</v>
      </c>
      <c r="I17" s="8">
        <v>2</v>
      </c>
    </row>
    <row r="18" spans="1:9" ht="21.75" customHeight="1" thickBot="1">
      <c r="A18" s="92">
        <v>1</v>
      </c>
      <c r="B18" s="26"/>
      <c r="C18" s="6" t="s">
        <v>14</v>
      </c>
      <c r="D18" s="15" t="s">
        <v>966</v>
      </c>
      <c r="E18" s="16"/>
      <c r="F18" s="15"/>
      <c r="G18" s="15" t="s">
        <v>159</v>
      </c>
      <c r="H18" s="8" t="s">
        <v>946</v>
      </c>
      <c r="I18" s="8">
        <v>2</v>
      </c>
    </row>
    <row r="19" spans="1:9" ht="21.75" customHeight="1" thickBot="1">
      <c r="A19" s="92">
        <v>1</v>
      </c>
      <c r="B19" s="26"/>
      <c r="C19" s="6" t="s">
        <v>15</v>
      </c>
      <c r="D19" s="15" t="s">
        <v>967</v>
      </c>
      <c r="E19" s="16"/>
      <c r="F19" s="15"/>
      <c r="G19" s="15" t="s">
        <v>968</v>
      </c>
      <c r="H19" s="8" t="s">
        <v>946</v>
      </c>
      <c r="I19" s="8">
        <v>2</v>
      </c>
    </row>
    <row r="20" spans="1:9" ht="21.75" customHeight="1" thickBot="1">
      <c r="A20" s="92">
        <v>1</v>
      </c>
      <c r="B20" s="26"/>
      <c r="C20" s="6" t="s">
        <v>16</v>
      </c>
      <c r="D20" s="15" t="s">
        <v>969</v>
      </c>
      <c r="E20" s="16"/>
      <c r="F20" s="15"/>
      <c r="G20" s="15" t="s">
        <v>970</v>
      </c>
      <c r="H20" s="8" t="s">
        <v>946</v>
      </c>
      <c r="I20" s="8">
        <v>10</v>
      </c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13</v>
      </c>
      <c r="I32" s="9">
        <f>SUM(I8:I31)</f>
        <v>50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1406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723</v>
      </c>
      <c r="E4" s="70" t="s">
        <v>971</v>
      </c>
      <c r="G4" s="124" t="s">
        <v>1152</v>
      </c>
      <c r="H4" s="10"/>
      <c r="I4" s="6">
        <f>SUM(I32)</f>
        <v>84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972</v>
      </c>
      <c r="E8" s="17" t="s">
        <v>973</v>
      </c>
      <c r="F8" s="14" t="s">
        <v>974</v>
      </c>
      <c r="G8" s="14" t="s">
        <v>84</v>
      </c>
      <c r="H8" s="7" t="s">
        <v>975</v>
      </c>
      <c r="I8" s="7">
        <v>17</v>
      </c>
    </row>
    <row r="9" spans="1:9" ht="21.75" customHeight="1" thickBot="1">
      <c r="A9" s="92">
        <v>1</v>
      </c>
      <c r="B9" s="26"/>
      <c r="C9" s="6" t="s">
        <v>5</v>
      </c>
      <c r="D9" s="15" t="s">
        <v>976</v>
      </c>
      <c r="E9" s="16" t="s">
        <v>977</v>
      </c>
      <c r="F9" s="15" t="s">
        <v>978</v>
      </c>
      <c r="G9" s="15" t="s">
        <v>44</v>
      </c>
      <c r="H9" s="8" t="s">
        <v>975</v>
      </c>
      <c r="I9" s="8">
        <v>7</v>
      </c>
    </row>
    <row r="10" spans="1:9" ht="21.75" customHeight="1" thickBot="1">
      <c r="A10" s="92">
        <v>1</v>
      </c>
      <c r="B10" s="26"/>
      <c r="C10" s="6" t="s">
        <v>6</v>
      </c>
      <c r="D10" s="15" t="s">
        <v>979</v>
      </c>
      <c r="E10" s="16" t="s">
        <v>980</v>
      </c>
      <c r="F10" s="15" t="s">
        <v>67</v>
      </c>
      <c r="G10" s="15" t="s">
        <v>68</v>
      </c>
      <c r="H10" s="8" t="s">
        <v>975</v>
      </c>
      <c r="I10" s="8">
        <v>7</v>
      </c>
    </row>
    <row r="11" spans="1:9" ht="21.75" customHeight="1" thickBot="1">
      <c r="A11" s="92">
        <v>1</v>
      </c>
      <c r="B11" s="26"/>
      <c r="C11" s="6" t="s">
        <v>7</v>
      </c>
      <c r="D11" s="15" t="s">
        <v>981</v>
      </c>
      <c r="E11" s="16" t="s">
        <v>982</v>
      </c>
      <c r="F11" s="15" t="s">
        <v>274</v>
      </c>
      <c r="G11" s="15" t="s">
        <v>114</v>
      </c>
      <c r="H11" s="8" t="s">
        <v>975</v>
      </c>
      <c r="I11" s="8">
        <v>6</v>
      </c>
    </row>
    <row r="12" spans="1:9" ht="21.75" customHeight="1" thickBot="1">
      <c r="A12" s="92">
        <v>1</v>
      </c>
      <c r="B12" s="26"/>
      <c r="C12" s="6" t="s">
        <v>8</v>
      </c>
      <c r="D12" s="15" t="s">
        <v>983</v>
      </c>
      <c r="E12" s="16" t="s">
        <v>984</v>
      </c>
      <c r="F12" s="15" t="s">
        <v>985</v>
      </c>
      <c r="G12" s="15" t="s">
        <v>891</v>
      </c>
      <c r="H12" s="8" t="s">
        <v>975</v>
      </c>
      <c r="I12" s="8">
        <v>5</v>
      </c>
    </row>
    <row r="13" spans="1:9" ht="21.75" customHeight="1" thickBot="1">
      <c r="A13" s="92">
        <v>1</v>
      </c>
      <c r="B13" s="26"/>
      <c r="C13" s="6" t="s">
        <v>9</v>
      </c>
      <c r="D13" s="15" t="s">
        <v>986</v>
      </c>
      <c r="E13" s="16" t="s">
        <v>987</v>
      </c>
      <c r="F13" s="15" t="s">
        <v>988</v>
      </c>
      <c r="G13" s="15" t="s">
        <v>114</v>
      </c>
      <c r="H13" s="8" t="s">
        <v>975</v>
      </c>
      <c r="I13" s="8">
        <v>5</v>
      </c>
    </row>
    <row r="14" spans="1:9" ht="21.75" customHeight="1" thickBot="1">
      <c r="A14" s="92">
        <v>1</v>
      </c>
      <c r="B14" s="26"/>
      <c r="C14" s="6" t="s">
        <v>10</v>
      </c>
      <c r="D14" s="15" t="s">
        <v>989</v>
      </c>
      <c r="E14" s="16" t="s">
        <v>990</v>
      </c>
      <c r="F14" s="15" t="s">
        <v>974</v>
      </c>
      <c r="G14" s="15" t="s">
        <v>84</v>
      </c>
      <c r="H14" s="8" t="s">
        <v>975</v>
      </c>
      <c r="I14" s="8">
        <v>5</v>
      </c>
    </row>
    <row r="15" spans="1:9" ht="21.75" customHeight="1" thickBot="1">
      <c r="A15" s="92">
        <v>1</v>
      </c>
      <c r="B15" s="26"/>
      <c r="C15" s="6" t="s">
        <v>11</v>
      </c>
      <c r="D15" s="15" t="s">
        <v>991</v>
      </c>
      <c r="E15" s="16" t="s">
        <v>992</v>
      </c>
      <c r="F15" s="15" t="s">
        <v>993</v>
      </c>
      <c r="G15" s="15" t="s">
        <v>44</v>
      </c>
      <c r="H15" s="8" t="s">
        <v>975</v>
      </c>
      <c r="I15" s="8">
        <v>3</v>
      </c>
    </row>
    <row r="16" spans="1:9" ht="21.75" customHeight="1" thickBot="1">
      <c r="A16" s="92">
        <v>1</v>
      </c>
      <c r="B16" s="26"/>
      <c r="C16" s="6" t="s">
        <v>12</v>
      </c>
      <c r="D16" s="15" t="s">
        <v>994</v>
      </c>
      <c r="E16" s="16" t="s">
        <v>995</v>
      </c>
      <c r="F16" s="15" t="s">
        <v>996</v>
      </c>
      <c r="G16" s="15" t="s">
        <v>997</v>
      </c>
      <c r="H16" s="8" t="s">
        <v>975</v>
      </c>
      <c r="I16" s="8">
        <v>3</v>
      </c>
    </row>
    <row r="17" spans="1:9" ht="21.75" customHeight="1" thickBot="1">
      <c r="A17" s="92">
        <v>1</v>
      </c>
      <c r="B17" s="26"/>
      <c r="C17" s="6" t="s">
        <v>13</v>
      </c>
      <c r="D17" s="15" t="s">
        <v>998</v>
      </c>
      <c r="E17" s="16" t="s">
        <v>999</v>
      </c>
      <c r="F17" s="15" t="s">
        <v>1000</v>
      </c>
      <c r="G17" s="15" t="s">
        <v>564</v>
      </c>
      <c r="H17" s="8" t="s">
        <v>975</v>
      </c>
      <c r="I17" s="8">
        <v>3</v>
      </c>
    </row>
    <row r="18" spans="1:9" ht="21.75" customHeight="1" thickBot="1">
      <c r="A18" s="92">
        <v>1</v>
      </c>
      <c r="B18" s="26"/>
      <c r="C18" s="6" t="s">
        <v>14</v>
      </c>
      <c r="D18" s="15" t="s">
        <v>1001</v>
      </c>
      <c r="E18" s="16" t="s">
        <v>1002</v>
      </c>
      <c r="F18" s="15" t="s">
        <v>324</v>
      </c>
      <c r="G18" s="15" t="s">
        <v>325</v>
      </c>
      <c r="H18" s="8" t="s">
        <v>975</v>
      </c>
      <c r="I18" s="8">
        <v>3</v>
      </c>
    </row>
    <row r="19" spans="1:9" ht="21.75" customHeight="1" thickBot="1">
      <c r="A19" s="92">
        <v>1</v>
      </c>
      <c r="B19" s="26"/>
      <c r="C19" s="6" t="s">
        <v>15</v>
      </c>
      <c r="D19" s="15" t="s">
        <v>1003</v>
      </c>
      <c r="E19" s="16" t="s">
        <v>1004</v>
      </c>
      <c r="F19" s="15" t="s">
        <v>1005</v>
      </c>
      <c r="G19" s="15" t="s">
        <v>1006</v>
      </c>
      <c r="H19" s="8" t="s">
        <v>975</v>
      </c>
      <c r="I19" s="8">
        <v>2</v>
      </c>
    </row>
    <row r="20" spans="1:9" ht="21.75" customHeight="1" thickBot="1">
      <c r="A20" s="92">
        <v>1</v>
      </c>
      <c r="B20" s="26"/>
      <c r="C20" s="6" t="s">
        <v>16</v>
      </c>
      <c r="D20" s="15" t="s">
        <v>1007</v>
      </c>
      <c r="E20" s="16" t="s">
        <v>1008</v>
      </c>
      <c r="F20" s="15" t="s">
        <v>99</v>
      </c>
      <c r="G20" s="15" t="s">
        <v>100</v>
      </c>
      <c r="H20" s="8" t="s">
        <v>975</v>
      </c>
      <c r="I20" s="8">
        <v>2</v>
      </c>
    </row>
    <row r="21" spans="1:9" ht="21.75" customHeight="1" thickBot="1">
      <c r="A21" s="92">
        <v>1</v>
      </c>
      <c r="B21" s="26"/>
      <c r="C21" s="6" t="s">
        <v>17</v>
      </c>
      <c r="D21" s="15" t="s">
        <v>1009</v>
      </c>
      <c r="E21" s="16" t="s">
        <v>1010</v>
      </c>
      <c r="F21" s="15" t="s">
        <v>974</v>
      </c>
      <c r="G21" s="15" t="s">
        <v>84</v>
      </c>
      <c r="H21" s="8" t="s">
        <v>975</v>
      </c>
      <c r="I21" s="8">
        <v>4</v>
      </c>
    </row>
    <row r="22" spans="1:9" ht="21.75" customHeight="1" thickBot="1">
      <c r="A22" s="92">
        <v>1</v>
      </c>
      <c r="B22" s="26"/>
      <c r="C22" s="6" t="s">
        <v>18</v>
      </c>
      <c r="D22" s="15" t="s">
        <v>1011</v>
      </c>
      <c r="E22" s="16" t="s">
        <v>1012</v>
      </c>
      <c r="F22" s="15" t="s">
        <v>1013</v>
      </c>
      <c r="G22" s="15" t="s">
        <v>1014</v>
      </c>
      <c r="H22" s="8" t="s">
        <v>975</v>
      </c>
      <c r="I22" s="8">
        <v>2</v>
      </c>
    </row>
    <row r="23" spans="1:9" ht="21.75" customHeight="1" thickBot="1">
      <c r="A23" s="92">
        <v>1</v>
      </c>
      <c r="B23" s="26"/>
      <c r="C23" s="6" t="s">
        <v>19</v>
      </c>
      <c r="D23" s="15" t="s">
        <v>1015</v>
      </c>
      <c r="E23" s="16" t="s">
        <v>1016</v>
      </c>
      <c r="F23" s="15" t="s">
        <v>1017</v>
      </c>
      <c r="G23" s="15" t="s">
        <v>1018</v>
      </c>
      <c r="H23" s="8" t="s">
        <v>975</v>
      </c>
      <c r="I23" s="8">
        <v>3</v>
      </c>
    </row>
    <row r="24" spans="1:9" ht="21.75" customHeight="1" thickBot="1">
      <c r="A24" s="92">
        <v>1</v>
      </c>
      <c r="B24" s="26"/>
      <c r="C24" s="6" t="s">
        <v>20</v>
      </c>
      <c r="D24" s="15" t="s">
        <v>1019</v>
      </c>
      <c r="E24" s="16" t="s">
        <v>1020</v>
      </c>
      <c r="F24" s="15" t="s">
        <v>147</v>
      </c>
      <c r="G24" s="15" t="s">
        <v>92</v>
      </c>
      <c r="H24" s="8" t="s">
        <v>975</v>
      </c>
      <c r="I24" s="8">
        <v>2</v>
      </c>
    </row>
    <row r="25" spans="1:9" ht="21.75" customHeight="1" thickBot="1">
      <c r="A25" s="92">
        <v>1</v>
      </c>
      <c r="B25" s="26"/>
      <c r="C25" s="6" t="s">
        <v>21</v>
      </c>
      <c r="D25" s="15" t="s">
        <v>1021</v>
      </c>
      <c r="E25" s="16" t="s">
        <v>1022</v>
      </c>
      <c r="F25" s="15" t="s">
        <v>1023</v>
      </c>
      <c r="G25" s="15" t="s">
        <v>144</v>
      </c>
      <c r="H25" s="8" t="s">
        <v>975</v>
      </c>
      <c r="I25" s="8">
        <v>1</v>
      </c>
    </row>
    <row r="26" spans="1:9" ht="21.75" customHeight="1" thickBot="1">
      <c r="A26" s="92">
        <v>1</v>
      </c>
      <c r="B26" s="26"/>
      <c r="C26" s="6" t="s">
        <v>22</v>
      </c>
      <c r="D26" s="15" t="s">
        <v>1024</v>
      </c>
      <c r="E26" s="16" t="s">
        <v>1025</v>
      </c>
      <c r="F26" s="15" t="s">
        <v>1026</v>
      </c>
      <c r="G26" s="15" t="s">
        <v>1027</v>
      </c>
      <c r="H26" s="8" t="s">
        <v>975</v>
      </c>
      <c r="I26" s="8">
        <v>1</v>
      </c>
    </row>
    <row r="27" spans="1:9" ht="21.75" customHeight="1" thickBot="1">
      <c r="A27" s="92">
        <v>1</v>
      </c>
      <c r="B27" s="26"/>
      <c r="C27" s="6" t="s">
        <v>23</v>
      </c>
      <c r="D27" s="15" t="s">
        <v>1028</v>
      </c>
      <c r="E27" s="16" t="s">
        <v>1029</v>
      </c>
      <c r="F27" s="15" t="s">
        <v>1030</v>
      </c>
      <c r="G27" s="15" t="s">
        <v>1031</v>
      </c>
      <c r="H27" s="8" t="s">
        <v>975</v>
      </c>
      <c r="I27" s="8">
        <v>1</v>
      </c>
    </row>
    <row r="28" spans="1:9" ht="21.75" customHeight="1" thickBot="1">
      <c r="A28" s="92">
        <v>1</v>
      </c>
      <c r="B28" s="26"/>
      <c r="C28" s="6" t="s">
        <v>24</v>
      </c>
      <c r="D28" s="15" t="s">
        <v>1032</v>
      </c>
      <c r="E28" s="16" t="s">
        <v>1033</v>
      </c>
      <c r="F28" s="15" t="s">
        <v>252</v>
      </c>
      <c r="G28" s="15" t="s">
        <v>250</v>
      </c>
      <c r="H28" s="8" t="s">
        <v>975</v>
      </c>
      <c r="I28" s="8">
        <v>1</v>
      </c>
    </row>
    <row r="29" spans="1:9" ht="21.75" customHeight="1" thickBot="1">
      <c r="A29" s="92">
        <v>1</v>
      </c>
      <c r="B29" s="26"/>
      <c r="C29" s="6" t="s">
        <v>25</v>
      </c>
      <c r="D29" s="15" t="s">
        <v>1034</v>
      </c>
      <c r="E29" s="16"/>
      <c r="F29" s="15"/>
      <c r="G29" s="15" t="s">
        <v>426</v>
      </c>
      <c r="H29" s="8" t="s">
        <v>975</v>
      </c>
      <c r="I29" s="8">
        <v>1</v>
      </c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22</v>
      </c>
      <c r="I32" s="9">
        <f>SUM(I8:I31)</f>
        <v>84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2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724</v>
      </c>
      <c r="E4" s="70" t="s">
        <v>1035</v>
      </c>
      <c r="G4" s="124" t="s">
        <v>1152</v>
      </c>
      <c r="H4" s="10"/>
      <c r="I4" s="6">
        <f>SUM(I32)</f>
        <v>60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1036</v>
      </c>
      <c r="E8" s="17" t="s">
        <v>1037</v>
      </c>
      <c r="F8" s="14" t="s">
        <v>79</v>
      </c>
      <c r="G8" s="14" t="s">
        <v>80</v>
      </c>
      <c r="H8" s="7"/>
      <c r="I8" s="7">
        <v>30</v>
      </c>
    </row>
    <row r="9" spans="1:9" ht="21.75" customHeight="1" thickBot="1">
      <c r="A9" s="92">
        <v>1</v>
      </c>
      <c r="B9" s="26"/>
      <c r="C9" s="6" t="s">
        <v>5</v>
      </c>
      <c r="D9" s="15" t="s">
        <v>1038</v>
      </c>
      <c r="E9" s="16" t="s">
        <v>1039</v>
      </c>
      <c r="F9" s="15" t="s">
        <v>682</v>
      </c>
      <c r="G9" s="15" t="s">
        <v>155</v>
      </c>
      <c r="H9" s="8"/>
      <c r="I9" s="8">
        <v>30</v>
      </c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60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28125" style="3" customWidth="1"/>
    <col min="10" max="10" width="8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725</v>
      </c>
      <c r="E4" s="70" t="s">
        <v>1040</v>
      </c>
      <c r="G4" s="124" t="s">
        <v>1152</v>
      </c>
      <c r="H4" s="10"/>
      <c r="I4" s="6">
        <f>SUM(I32)</f>
        <v>323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1041</v>
      </c>
      <c r="E8" s="17" t="s">
        <v>1042</v>
      </c>
      <c r="F8" s="14">
        <v>70200</v>
      </c>
      <c r="G8" s="14" t="s">
        <v>159</v>
      </c>
      <c r="H8" s="7" t="s">
        <v>1043</v>
      </c>
      <c r="I8" s="7">
        <v>25</v>
      </c>
    </row>
    <row r="9" spans="1:9" ht="21.75" customHeight="1" thickBot="1">
      <c r="A9" s="92">
        <v>1</v>
      </c>
      <c r="B9" s="26"/>
      <c r="C9" s="6" t="s">
        <v>5</v>
      </c>
      <c r="D9" s="15" t="s">
        <v>1044</v>
      </c>
      <c r="E9" s="16" t="s">
        <v>1045</v>
      </c>
      <c r="F9" s="15">
        <v>76001</v>
      </c>
      <c r="G9" s="15" t="s">
        <v>312</v>
      </c>
      <c r="H9" s="8" t="s">
        <v>1043</v>
      </c>
      <c r="I9" s="8">
        <v>23</v>
      </c>
    </row>
    <row r="10" spans="1:9" ht="21.75" customHeight="1" thickBot="1">
      <c r="A10" s="92">
        <v>1</v>
      </c>
      <c r="B10" s="26"/>
      <c r="C10" s="6" t="s">
        <v>6</v>
      </c>
      <c r="D10" s="15" t="s">
        <v>1046</v>
      </c>
      <c r="E10" s="16" t="s">
        <v>1047</v>
      </c>
      <c r="F10" s="15">
        <v>26101</v>
      </c>
      <c r="G10" s="15" t="s">
        <v>238</v>
      </c>
      <c r="H10" s="8" t="s">
        <v>1043</v>
      </c>
      <c r="I10" s="8">
        <v>18</v>
      </c>
    </row>
    <row r="11" spans="1:9" ht="21.75" customHeight="1" thickBot="1">
      <c r="A11" s="92">
        <v>1</v>
      </c>
      <c r="B11" s="26"/>
      <c r="C11" s="6" t="s">
        <v>7</v>
      </c>
      <c r="D11" s="15" t="s">
        <v>1048</v>
      </c>
      <c r="E11" s="16" t="s">
        <v>1049</v>
      </c>
      <c r="F11" s="15">
        <v>37001</v>
      </c>
      <c r="G11" s="15" t="s">
        <v>299</v>
      </c>
      <c r="H11" s="8" t="s">
        <v>1043</v>
      </c>
      <c r="I11" s="8">
        <v>25</v>
      </c>
    </row>
    <row r="12" spans="1:9" ht="21.75" customHeight="1" thickBot="1">
      <c r="A12" s="92">
        <v>1</v>
      </c>
      <c r="B12" s="26"/>
      <c r="C12" s="6" t="s">
        <v>8</v>
      </c>
      <c r="D12" s="15" t="s">
        <v>1050</v>
      </c>
      <c r="E12" s="16" t="s">
        <v>1051</v>
      </c>
      <c r="F12" s="15">
        <v>60200</v>
      </c>
      <c r="G12" s="15" t="s">
        <v>44</v>
      </c>
      <c r="H12" s="8" t="s">
        <v>1043</v>
      </c>
      <c r="I12" s="8">
        <v>29</v>
      </c>
    </row>
    <row r="13" spans="1:9" ht="21.75" customHeight="1" thickBot="1">
      <c r="A13" s="92">
        <v>1</v>
      </c>
      <c r="B13" s="26"/>
      <c r="C13" s="6" t="s">
        <v>9</v>
      </c>
      <c r="D13" s="15" t="s">
        <v>1052</v>
      </c>
      <c r="E13" s="16" t="s">
        <v>1053</v>
      </c>
      <c r="F13" s="15">
        <v>50002</v>
      </c>
      <c r="G13" s="15" t="s">
        <v>183</v>
      </c>
      <c r="H13" s="8" t="s">
        <v>1043</v>
      </c>
      <c r="I13" s="8">
        <v>19</v>
      </c>
    </row>
    <row r="14" spans="1:9" ht="21.75" customHeight="1" thickBot="1">
      <c r="A14" s="92">
        <v>1</v>
      </c>
      <c r="B14" s="26"/>
      <c r="C14" s="6" t="s">
        <v>10</v>
      </c>
      <c r="D14" s="15" t="s">
        <v>1054</v>
      </c>
      <c r="E14" s="16" t="s">
        <v>132</v>
      </c>
      <c r="F14" s="15">
        <v>12000</v>
      </c>
      <c r="G14" s="15" t="s">
        <v>134</v>
      </c>
      <c r="H14" s="8" t="s">
        <v>1043</v>
      </c>
      <c r="I14" s="8">
        <v>23</v>
      </c>
    </row>
    <row r="15" spans="1:9" ht="21.75" customHeight="1" thickBot="1">
      <c r="A15" s="92">
        <v>1</v>
      </c>
      <c r="B15" s="26"/>
      <c r="C15" s="6" t="s">
        <v>11</v>
      </c>
      <c r="D15" s="15" t="s">
        <v>1055</v>
      </c>
      <c r="E15" s="16" t="s">
        <v>749</v>
      </c>
      <c r="F15" s="15">
        <v>46007</v>
      </c>
      <c r="G15" s="15" t="s">
        <v>56</v>
      </c>
      <c r="H15" s="8" t="s">
        <v>1043</v>
      </c>
      <c r="I15" s="8">
        <v>10</v>
      </c>
    </row>
    <row r="16" spans="1:9" ht="21.75" customHeight="1" thickBot="1">
      <c r="A16" s="92">
        <v>1</v>
      </c>
      <c r="B16" s="26"/>
      <c r="C16" s="6" t="s">
        <v>12</v>
      </c>
      <c r="D16" s="15" t="s">
        <v>1056</v>
      </c>
      <c r="E16" s="16" t="s">
        <v>1057</v>
      </c>
      <c r="F16" s="15">
        <v>77200</v>
      </c>
      <c r="G16" s="15" t="s">
        <v>68</v>
      </c>
      <c r="H16" s="8" t="s">
        <v>1043</v>
      </c>
      <c r="I16" s="8">
        <v>23</v>
      </c>
    </row>
    <row r="17" spans="1:9" ht="21.75" customHeight="1" thickBot="1">
      <c r="A17" s="92">
        <v>1</v>
      </c>
      <c r="B17" s="26"/>
      <c r="C17" s="6" t="s">
        <v>13</v>
      </c>
      <c r="D17" s="15" t="s">
        <v>1058</v>
      </c>
      <c r="E17" s="16" t="s">
        <v>1059</v>
      </c>
      <c r="F17" s="15">
        <v>32000</v>
      </c>
      <c r="G17" s="15" t="s">
        <v>155</v>
      </c>
      <c r="H17" s="8" t="s">
        <v>1043</v>
      </c>
      <c r="I17" s="8">
        <v>23</v>
      </c>
    </row>
    <row r="18" spans="1:9" ht="21.75" customHeight="1" thickBot="1">
      <c r="A18" s="92">
        <v>1</v>
      </c>
      <c r="B18" s="26"/>
      <c r="C18" s="6" t="s">
        <v>14</v>
      </c>
      <c r="D18" s="15" t="s">
        <v>1060</v>
      </c>
      <c r="E18" s="16" t="s">
        <v>1061</v>
      </c>
      <c r="F18" s="15">
        <v>61162</v>
      </c>
      <c r="G18" s="15" t="s">
        <v>44</v>
      </c>
      <c r="H18" s="8" t="s">
        <v>1043</v>
      </c>
      <c r="I18" s="8">
        <v>24</v>
      </c>
    </row>
    <row r="19" spans="1:9" ht="21.75" customHeight="1" thickBot="1">
      <c r="A19" s="92">
        <v>1</v>
      </c>
      <c r="B19" s="26"/>
      <c r="C19" s="6" t="s">
        <v>15</v>
      </c>
      <c r="D19" s="15" t="s">
        <v>1062</v>
      </c>
      <c r="E19" s="16" t="s">
        <v>1063</v>
      </c>
      <c r="F19" s="15">
        <v>74101</v>
      </c>
      <c r="G19" s="15" t="s">
        <v>1064</v>
      </c>
      <c r="H19" s="8" t="s">
        <v>1043</v>
      </c>
      <c r="I19" s="8">
        <v>21</v>
      </c>
    </row>
    <row r="20" spans="1:9" ht="21.75" customHeight="1" thickBot="1">
      <c r="A20" s="92">
        <v>1</v>
      </c>
      <c r="B20" s="26"/>
      <c r="C20" s="6" t="s">
        <v>16</v>
      </c>
      <c r="D20" s="15" t="s">
        <v>1065</v>
      </c>
      <c r="E20" s="16" t="s">
        <v>543</v>
      </c>
      <c r="F20" s="15"/>
      <c r="G20" s="15" t="s">
        <v>543</v>
      </c>
      <c r="H20" s="8" t="s">
        <v>1043</v>
      </c>
      <c r="I20" s="8">
        <v>16</v>
      </c>
    </row>
    <row r="21" spans="1:9" ht="21.75" customHeight="1" thickBot="1">
      <c r="A21" s="92">
        <v>1</v>
      </c>
      <c r="B21" s="26"/>
      <c r="C21" s="6" t="s">
        <v>17</v>
      </c>
      <c r="D21" s="15" t="s">
        <v>1066</v>
      </c>
      <c r="E21" s="16" t="s">
        <v>44</v>
      </c>
      <c r="F21" s="15"/>
      <c r="G21" s="15" t="s">
        <v>44</v>
      </c>
      <c r="H21" s="8" t="s">
        <v>1043</v>
      </c>
      <c r="I21" s="8">
        <v>13</v>
      </c>
    </row>
    <row r="22" spans="1:9" ht="21.75" customHeight="1" thickBot="1">
      <c r="A22" s="92">
        <v>1</v>
      </c>
      <c r="B22" s="26"/>
      <c r="C22" s="6" t="s">
        <v>18</v>
      </c>
      <c r="D22" s="15" t="s">
        <v>1067</v>
      </c>
      <c r="E22" s="16" t="s">
        <v>1068</v>
      </c>
      <c r="F22" s="15"/>
      <c r="G22" s="15" t="s">
        <v>1068</v>
      </c>
      <c r="H22" s="8" t="s">
        <v>1043</v>
      </c>
      <c r="I22" s="8">
        <v>16</v>
      </c>
    </row>
    <row r="23" spans="1:9" ht="21.75" customHeight="1" thickBot="1">
      <c r="A23" s="92">
        <v>1</v>
      </c>
      <c r="B23" s="26"/>
      <c r="C23" s="6" t="s">
        <v>19</v>
      </c>
      <c r="D23" s="15" t="s">
        <v>1069</v>
      </c>
      <c r="E23" s="16" t="s">
        <v>44</v>
      </c>
      <c r="F23" s="15"/>
      <c r="G23" s="15" t="s">
        <v>44</v>
      </c>
      <c r="H23" s="8" t="s">
        <v>1043</v>
      </c>
      <c r="I23" s="8">
        <v>15</v>
      </c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16</v>
      </c>
      <c r="I32" s="9">
        <f>SUM(I8:I31)</f>
        <v>323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5.7109375" style="3" customWidth="1"/>
    <col min="10" max="10" width="8.710937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726</v>
      </c>
      <c r="E4" s="70" t="s">
        <v>1070</v>
      </c>
      <c r="G4" s="124" t="s">
        <v>1152</v>
      </c>
      <c r="H4" s="10"/>
      <c r="I4" s="6">
        <f>SUM(I32)</f>
        <v>50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726</v>
      </c>
      <c r="E8" s="17" t="s">
        <v>1071</v>
      </c>
      <c r="F8" s="14">
        <v>16900</v>
      </c>
      <c r="G8" s="14" t="s">
        <v>236</v>
      </c>
      <c r="H8" s="7" t="s">
        <v>1072</v>
      </c>
      <c r="I8" s="7">
        <v>50</v>
      </c>
    </row>
    <row r="9" spans="1:9" ht="21.75" customHeight="1" thickBot="1">
      <c r="A9" s="92">
        <v>1</v>
      </c>
      <c r="B9" s="26"/>
      <c r="C9" s="6" t="s">
        <v>5</v>
      </c>
      <c r="D9" s="15" t="s">
        <v>1073</v>
      </c>
      <c r="E9" s="16"/>
      <c r="F9" s="15"/>
      <c r="G9" s="15" t="s">
        <v>1074</v>
      </c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2</v>
      </c>
      <c r="I32" s="9">
        <f>SUM(I8:I31)</f>
        <v>50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4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7109375" style="3" customWidth="1"/>
    <col min="10" max="10" width="9.140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727</v>
      </c>
      <c r="E4" s="70" t="s">
        <v>1075</v>
      </c>
      <c r="G4" s="124" t="s">
        <v>1152</v>
      </c>
      <c r="H4" s="10"/>
      <c r="I4" s="6">
        <f>SUM(I32)</f>
        <v>66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1076</v>
      </c>
      <c r="E8" s="17" t="s">
        <v>1077</v>
      </c>
      <c r="F8" s="14" t="s">
        <v>1078</v>
      </c>
      <c r="G8" s="14" t="s">
        <v>546</v>
      </c>
      <c r="H8" s="7" t="s">
        <v>1079</v>
      </c>
      <c r="I8" s="7">
        <v>22</v>
      </c>
    </row>
    <row r="9" spans="1:9" ht="21.75" customHeight="1" thickBot="1">
      <c r="A9" s="92">
        <v>1</v>
      </c>
      <c r="B9" s="26"/>
      <c r="C9" s="6" t="s">
        <v>5</v>
      </c>
      <c r="D9" s="15" t="s">
        <v>1080</v>
      </c>
      <c r="E9" s="16" t="s">
        <v>1081</v>
      </c>
      <c r="F9" s="15" t="s">
        <v>1082</v>
      </c>
      <c r="G9" s="15" t="s">
        <v>938</v>
      </c>
      <c r="H9" s="8" t="s">
        <v>1083</v>
      </c>
      <c r="I9" s="8">
        <v>17</v>
      </c>
    </row>
    <row r="10" spans="1:9" ht="21.75" customHeight="1" thickBot="1">
      <c r="A10" s="92">
        <v>1</v>
      </c>
      <c r="B10" s="26"/>
      <c r="C10" s="6" t="s">
        <v>6</v>
      </c>
      <c r="D10" s="15" t="s">
        <v>699</v>
      </c>
      <c r="E10" s="16" t="s">
        <v>1084</v>
      </c>
      <c r="F10" s="15" t="s">
        <v>1085</v>
      </c>
      <c r="G10" s="15" t="s">
        <v>699</v>
      </c>
      <c r="H10" s="8" t="s">
        <v>1079</v>
      </c>
      <c r="I10" s="8">
        <v>15</v>
      </c>
    </row>
    <row r="11" spans="1:9" ht="21.75" customHeight="1" thickBot="1">
      <c r="A11" s="92">
        <v>1</v>
      </c>
      <c r="B11" s="26"/>
      <c r="C11" s="6" t="s">
        <v>7</v>
      </c>
      <c r="D11" s="15" t="s">
        <v>1086</v>
      </c>
      <c r="E11" s="16" t="s">
        <v>352</v>
      </c>
      <c r="F11" s="15" t="s">
        <v>63</v>
      </c>
      <c r="G11" s="15" t="s">
        <v>64</v>
      </c>
      <c r="H11" s="8" t="s">
        <v>1083</v>
      </c>
      <c r="I11" s="8">
        <v>12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66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30.00390625" style="2" customWidth="1"/>
    <col min="5" max="5" width="38.140625" style="2" customWidth="1"/>
    <col min="6" max="6" width="13.00390625" style="2" customWidth="1"/>
    <col min="7" max="7" width="20.28125" style="2" customWidth="1"/>
    <col min="8" max="8" width="16.421875" style="2" bestFit="1" customWidth="1"/>
    <col min="9" max="9" width="15.14062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1087</v>
      </c>
      <c r="E4" s="70" t="s">
        <v>1088</v>
      </c>
      <c r="F4" s="2" t="s">
        <v>1089</v>
      </c>
      <c r="G4" s="124" t="s">
        <v>1152</v>
      </c>
      <c r="H4" s="10"/>
      <c r="I4" s="6">
        <f>SUM(I32)</f>
        <v>108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1090</v>
      </c>
      <c r="E8" s="17" t="s">
        <v>1091</v>
      </c>
      <c r="F8" s="14" t="s">
        <v>174</v>
      </c>
      <c r="G8" s="14" t="s">
        <v>175</v>
      </c>
      <c r="H8" s="7" t="s">
        <v>1092</v>
      </c>
      <c r="I8" s="7">
        <v>31</v>
      </c>
    </row>
    <row r="9" spans="1:9" ht="21.75" customHeight="1" thickBot="1">
      <c r="A9" s="92">
        <v>1</v>
      </c>
      <c r="B9" s="26"/>
      <c r="C9" s="6" t="s">
        <v>5</v>
      </c>
      <c r="D9" s="15" t="s">
        <v>1090</v>
      </c>
      <c r="E9" s="16" t="s">
        <v>1091</v>
      </c>
      <c r="F9" s="15" t="s">
        <v>174</v>
      </c>
      <c r="G9" s="15" t="s">
        <v>175</v>
      </c>
      <c r="H9" s="8" t="s">
        <v>1093</v>
      </c>
      <c r="I9" s="8">
        <v>13</v>
      </c>
    </row>
    <row r="10" spans="1:9" ht="21.75" customHeight="1" thickBot="1">
      <c r="A10" s="92">
        <v>1</v>
      </c>
      <c r="B10" s="26"/>
      <c r="C10" s="6" t="s">
        <v>6</v>
      </c>
      <c r="D10" s="15" t="s">
        <v>1094</v>
      </c>
      <c r="E10" s="16" t="s">
        <v>1095</v>
      </c>
      <c r="F10" s="15" t="s">
        <v>901</v>
      </c>
      <c r="G10" s="15" t="s">
        <v>44</v>
      </c>
      <c r="H10" s="8" t="s">
        <v>244</v>
      </c>
      <c r="I10" s="8">
        <v>20</v>
      </c>
    </row>
    <row r="11" spans="1:9" ht="21.75" customHeight="1" thickBot="1">
      <c r="A11" s="92">
        <v>1</v>
      </c>
      <c r="B11" s="26"/>
      <c r="C11" s="6" t="s">
        <v>7</v>
      </c>
      <c r="D11" s="15" t="s">
        <v>1096</v>
      </c>
      <c r="E11" s="16" t="s">
        <v>1097</v>
      </c>
      <c r="F11" s="15">
        <v>27401</v>
      </c>
      <c r="G11" s="15" t="s">
        <v>1098</v>
      </c>
      <c r="H11" s="8" t="s">
        <v>1099</v>
      </c>
      <c r="I11" s="8">
        <v>25</v>
      </c>
    </row>
    <row r="12" spans="1:9" ht="21.75" customHeight="1" thickBot="1">
      <c r="A12" s="92">
        <v>1</v>
      </c>
      <c r="B12" s="26"/>
      <c r="C12" s="6" t="s">
        <v>8</v>
      </c>
      <c r="D12" s="15" t="s">
        <v>1100</v>
      </c>
      <c r="E12" s="16" t="s">
        <v>1101</v>
      </c>
      <c r="F12" s="15">
        <v>46841</v>
      </c>
      <c r="G12" s="15" t="s">
        <v>1102</v>
      </c>
      <c r="H12" s="8" t="s">
        <v>1093</v>
      </c>
      <c r="I12" s="8">
        <v>19</v>
      </c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5</v>
      </c>
      <c r="I32" s="9">
        <f>SUM(I8:I31)</f>
        <v>108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3.7109375" style="92" customWidth="1"/>
    <col min="2" max="2" width="16.7109375" style="3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28125" style="2" bestFit="1" customWidth="1"/>
    <col min="8" max="8" width="16.421875" style="2" bestFit="1" customWidth="1"/>
    <col min="9" max="9" width="14.28125" style="3" customWidth="1"/>
    <col min="10" max="10" width="8.8515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43" t="s">
        <v>121</v>
      </c>
      <c r="E4" s="37" t="s">
        <v>122</v>
      </c>
      <c r="G4" s="124" t="s">
        <v>1152</v>
      </c>
      <c r="H4" s="10"/>
      <c r="I4" s="6">
        <v>85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3"/>
      <c r="C8" s="6" t="s">
        <v>1</v>
      </c>
      <c r="D8" s="14" t="s">
        <v>123</v>
      </c>
      <c r="E8" s="17" t="s">
        <v>124</v>
      </c>
      <c r="F8" s="14">
        <v>16017</v>
      </c>
      <c r="G8" s="14" t="s">
        <v>125</v>
      </c>
      <c r="H8" s="7" t="s">
        <v>126</v>
      </c>
      <c r="I8" s="7">
        <v>36</v>
      </c>
    </row>
    <row r="9" spans="1:9" ht="21.75" customHeight="1" thickBot="1">
      <c r="A9" s="92">
        <v>1</v>
      </c>
      <c r="B9" s="23"/>
      <c r="C9" s="6" t="s">
        <v>5</v>
      </c>
      <c r="D9" s="15" t="s">
        <v>127</v>
      </c>
      <c r="E9" s="16" t="s">
        <v>124</v>
      </c>
      <c r="F9" s="15">
        <v>16017</v>
      </c>
      <c r="G9" s="15" t="s">
        <v>125</v>
      </c>
      <c r="H9" s="8" t="s">
        <v>126</v>
      </c>
      <c r="I9" s="8">
        <v>30</v>
      </c>
    </row>
    <row r="10" spans="1:9" ht="21.75" customHeight="1" thickBot="1">
      <c r="A10" s="92">
        <v>1</v>
      </c>
      <c r="B10" s="23"/>
      <c r="C10" s="6" t="s">
        <v>6</v>
      </c>
      <c r="D10" s="15" t="s">
        <v>128</v>
      </c>
      <c r="E10" s="16" t="s">
        <v>124</v>
      </c>
      <c r="F10" s="15">
        <v>16017</v>
      </c>
      <c r="G10" s="15" t="s">
        <v>125</v>
      </c>
      <c r="H10" s="8" t="s">
        <v>126</v>
      </c>
      <c r="I10" s="8">
        <v>19</v>
      </c>
    </row>
    <row r="11" spans="2:9" ht="21.75" customHeight="1" thickBot="1">
      <c r="B11" s="23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3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3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3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3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3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3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3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3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3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3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3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3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3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3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3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3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3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3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3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3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3</v>
      </c>
      <c r="I32" s="9">
        <f>SUM(I8:I31)</f>
        <v>85</v>
      </c>
    </row>
    <row r="33" ht="15.75" thickBot="1"/>
    <row r="34" spans="2:9" ht="32.25" customHeight="1" thickBot="1" thickTop="1">
      <c r="B34" s="2"/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26" right="0.21" top="0.47" bottom="0.54" header="0.31496062992125984" footer="0.31496062992125984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7109375" style="3" customWidth="1"/>
    <col min="10" max="10" width="9.8515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718</v>
      </c>
      <c r="E4" s="70" t="s">
        <v>898</v>
      </c>
      <c r="G4" s="124" t="s">
        <v>1152</v>
      </c>
      <c r="H4" s="10"/>
      <c r="I4" s="6">
        <f>SUM(I32)</f>
        <v>89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899</v>
      </c>
      <c r="E8" s="17" t="s">
        <v>900</v>
      </c>
      <c r="F8" s="14" t="s">
        <v>901</v>
      </c>
      <c r="G8" s="14" t="s">
        <v>902</v>
      </c>
      <c r="H8" s="7" t="s">
        <v>903</v>
      </c>
      <c r="I8" s="7">
        <v>9</v>
      </c>
    </row>
    <row r="9" spans="1:9" ht="21.75" customHeight="1" thickBot="1">
      <c r="A9" s="92">
        <v>1</v>
      </c>
      <c r="B9" s="26"/>
      <c r="C9" s="6" t="s">
        <v>5</v>
      </c>
      <c r="D9" s="15" t="s">
        <v>904</v>
      </c>
      <c r="E9" s="16" t="s">
        <v>900</v>
      </c>
      <c r="F9" s="15" t="s">
        <v>905</v>
      </c>
      <c r="G9" s="15" t="s">
        <v>906</v>
      </c>
      <c r="H9" s="8" t="s">
        <v>903</v>
      </c>
      <c r="I9" s="8">
        <v>14</v>
      </c>
    </row>
    <row r="10" spans="1:9" ht="21.75" customHeight="1" thickBot="1">
      <c r="A10" s="92">
        <v>1</v>
      </c>
      <c r="B10" s="26"/>
      <c r="C10" s="6" t="s">
        <v>6</v>
      </c>
      <c r="D10" s="15" t="s">
        <v>907</v>
      </c>
      <c r="E10" s="16" t="s">
        <v>900</v>
      </c>
      <c r="F10" s="15" t="s">
        <v>908</v>
      </c>
      <c r="G10" s="15" t="s">
        <v>909</v>
      </c>
      <c r="H10" s="8" t="s">
        <v>903</v>
      </c>
      <c r="I10" s="8">
        <v>14</v>
      </c>
    </row>
    <row r="11" spans="1:9" ht="21.75" customHeight="1" thickBot="1">
      <c r="A11" s="92">
        <v>1</v>
      </c>
      <c r="B11" s="26"/>
      <c r="C11" s="6" t="s">
        <v>7</v>
      </c>
      <c r="D11" s="15" t="s">
        <v>910</v>
      </c>
      <c r="E11" s="16" t="s">
        <v>900</v>
      </c>
      <c r="F11" s="15" t="s">
        <v>911</v>
      </c>
      <c r="G11" s="15" t="s">
        <v>912</v>
      </c>
      <c r="H11" s="8" t="s">
        <v>903</v>
      </c>
      <c r="I11" s="8">
        <v>16</v>
      </c>
    </row>
    <row r="12" spans="1:9" ht="21.75" customHeight="1" thickBot="1">
      <c r="A12" s="92">
        <v>1</v>
      </c>
      <c r="B12" s="26"/>
      <c r="C12" s="6" t="s">
        <v>8</v>
      </c>
      <c r="D12" s="15" t="s">
        <v>913</v>
      </c>
      <c r="E12" s="16" t="s">
        <v>900</v>
      </c>
      <c r="F12" s="15" t="s">
        <v>914</v>
      </c>
      <c r="G12" s="15" t="s">
        <v>915</v>
      </c>
      <c r="H12" s="8" t="s">
        <v>903</v>
      </c>
      <c r="I12" s="8">
        <v>13</v>
      </c>
    </row>
    <row r="13" spans="1:9" ht="21.75" customHeight="1" thickBot="1">
      <c r="A13" s="92">
        <v>1</v>
      </c>
      <c r="B13" s="26"/>
      <c r="C13" s="6" t="s">
        <v>9</v>
      </c>
      <c r="D13" s="15" t="s">
        <v>916</v>
      </c>
      <c r="E13" s="16" t="s">
        <v>900</v>
      </c>
      <c r="F13" s="15" t="s">
        <v>150</v>
      </c>
      <c r="G13" s="15" t="s">
        <v>151</v>
      </c>
      <c r="H13" s="8" t="s">
        <v>903</v>
      </c>
      <c r="I13" s="8">
        <v>5</v>
      </c>
    </row>
    <row r="14" spans="1:9" ht="21.75" customHeight="1" thickBot="1">
      <c r="A14" s="92">
        <v>1</v>
      </c>
      <c r="B14" s="26"/>
      <c r="C14" s="6" t="s">
        <v>10</v>
      </c>
      <c r="D14" s="15" t="s">
        <v>917</v>
      </c>
      <c r="E14" s="16" t="s">
        <v>900</v>
      </c>
      <c r="F14" s="15" t="s">
        <v>918</v>
      </c>
      <c r="G14" s="15" t="s">
        <v>919</v>
      </c>
      <c r="H14" s="8" t="s">
        <v>903</v>
      </c>
      <c r="I14" s="8">
        <v>10</v>
      </c>
    </row>
    <row r="15" spans="1:9" ht="21.75" customHeight="1" thickBot="1">
      <c r="A15" s="92">
        <v>1</v>
      </c>
      <c r="B15" s="26"/>
      <c r="C15" s="6" t="s">
        <v>11</v>
      </c>
      <c r="D15" s="15" t="s">
        <v>920</v>
      </c>
      <c r="E15" s="16" t="s">
        <v>900</v>
      </c>
      <c r="F15" s="15" t="s">
        <v>224</v>
      </c>
      <c r="G15" s="15" t="s">
        <v>921</v>
      </c>
      <c r="H15" s="8" t="s">
        <v>903</v>
      </c>
      <c r="I15" s="8">
        <v>8</v>
      </c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8</v>
      </c>
      <c r="I32" s="9">
        <f>SUM(I8:I31)</f>
        <v>89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4.28125" style="3" customWidth="1"/>
    <col min="10" max="10" width="10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732</v>
      </c>
      <c r="E4" s="70" t="s">
        <v>1105</v>
      </c>
      <c r="G4" s="124" t="s">
        <v>1152</v>
      </c>
      <c r="H4" s="10"/>
      <c r="I4" s="6">
        <f>SUM(I32)</f>
        <v>22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1106</v>
      </c>
      <c r="E8" s="17"/>
      <c r="F8" s="14"/>
      <c r="G8" s="14" t="s">
        <v>1107</v>
      </c>
      <c r="H8" s="7"/>
      <c r="I8" s="7">
        <v>22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22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3.28125" style="2" customWidth="1"/>
    <col min="6" max="6" width="13.00390625" style="2" customWidth="1"/>
    <col min="7" max="7" width="20.7109375" style="2" customWidth="1"/>
    <col min="8" max="8" width="16.421875" style="2" bestFit="1" customWidth="1"/>
    <col min="9" max="9" width="13.7109375" style="3" customWidth="1"/>
    <col min="10" max="10" width="10.710937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1103</v>
      </c>
      <c r="E4" s="70" t="s">
        <v>1104</v>
      </c>
      <c r="G4" s="124" t="s">
        <v>1152</v>
      </c>
      <c r="H4" s="10"/>
      <c r="I4" s="6">
        <f>SUM(I32)</f>
        <v>194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11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  <c r="K6" s="5"/>
    </row>
    <row r="7" spans="1:11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  <c r="K7" s="5"/>
    </row>
    <row r="8" spans="1:9" ht="21.75" customHeight="1" thickBot="1">
      <c r="A8" s="92">
        <v>1</v>
      </c>
      <c r="B8" s="26"/>
      <c r="C8" s="6" t="s">
        <v>1</v>
      </c>
      <c r="D8" s="14" t="s">
        <v>1154</v>
      </c>
      <c r="E8" s="17" t="s">
        <v>124</v>
      </c>
      <c r="F8" s="14">
        <v>16017</v>
      </c>
      <c r="G8" s="14" t="s">
        <v>464</v>
      </c>
      <c r="H8" s="7" t="s">
        <v>1155</v>
      </c>
      <c r="I8" s="7">
        <v>37</v>
      </c>
    </row>
    <row r="9" spans="1:9" ht="21.75" customHeight="1" thickBot="1">
      <c r="A9" s="92">
        <v>1</v>
      </c>
      <c r="B9" s="26"/>
      <c r="C9" s="6" t="s">
        <v>5</v>
      </c>
      <c r="D9" s="15" t="s">
        <v>1156</v>
      </c>
      <c r="E9" s="16" t="s">
        <v>1157</v>
      </c>
      <c r="F9" s="15">
        <v>31802</v>
      </c>
      <c r="G9" s="15" t="s">
        <v>155</v>
      </c>
      <c r="H9" s="8" t="s">
        <v>1158</v>
      </c>
      <c r="I9" s="8">
        <v>25</v>
      </c>
    </row>
    <row r="10" spans="1:9" ht="21.75" customHeight="1" thickBot="1">
      <c r="A10" s="92">
        <v>1</v>
      </c>
      <c r="B10" s="26"/>
      <c r="C10" s="6" t="s">
        <v>6</v>
      </c>
      <c r="D10" s="15" t="s">
        <v>1159</v>
      </c>
      <c r="E10" s="16" t="s">
        <v>1160</v>
      </c>
      <c r="F10" s="15">
        <v>41503</v>
      </c>
      <c r="G10" s="15" t="s">
        <v>290</v>
      </c>
      <c r="H10" s="8" t="s">
        <v>1161</v>
      </c>
      <c r="I10" s="8">
        <v>130</v>
      </c>
    </row>
    <row r="11" spans="1:9" ht="21.75" customHeight="1" thickBot="1">
      <c r="A11" s="92">
        <v>1</v>
      </c>
      <c r="B11" s="26"/>
      <c r="C11" s="6" t="s">
        <v>7</v>
      </c>
      <c r="D11" s="15" t="s">
        <v>1162</v>
      </c>
      <c r="E11" s="16" t="s">
        <v>124</v>
      </c>
      <c r="F11" s="15">
        <v>16017</v>
      </c>
      <c r="G11" s="15" t="s">
        <v>464</v>
      </c>
      <c r="H11" s="8" t="s">
        <v>1163</v>
      </c>
      <c r="I11" s="8">
        <v>2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194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8.421875" style="2" customWidth="1"/>
    <col min="5" max="5" width="35.28125" style="2" bestFit="1" customWidth="1"/>
    <col min="6" max="6" width="13.00390625" style="2" customWidth="1"/>
    <col min="7" max="7" width="20.28125" style="2" bestFit="1" customWidth="1"/>
    <col min="8" max="8" width="18.00390625" style="2" bestFit="1" customWidth="1"/>
    <col min="9" max="9" width="14.1406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6" t="s">
        <v>129</v>
      </c>
      <c r="E4" s="37" t="s">
        <v>130</v>
      </c>
      <c r="G4" s="124" t="s">
        <v>1152</v>
      </c>
      <c r="H4" s="10"/>
      <c r="I4" s="6">
        <v>494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44" t="s">
        <v>131</v>
      </c>
      <c r="E8" s="45" t="s">
        <v>132</v>
      </c>
      <c r="F8" s="46" t="s">
        <v>133</v>
      </c>
      <c r="G8" s="46" t="s">
        <v>134</v>
      </c>
      <c r="H8" s="47" t="s">
        <v>135</v>
      </c>
      <c r="I8" s="47">
        <v>27</v>
      </c>
    </row>
    <row r="9" spans="1:9" ht="21.75" customHeight="1" thickBot="1">
      <c r="A9" s="92">
        <v>1</v>
      </c>
      <c r="B9" s="26"/>
      <c r="C9" s="6" t="s">
        <v>5</v>
      </c>
      <c r="D9" s="44" t="s">
        <v>136</v>
      </c>
      <c r="E9" s="44" t="s">
        <v>137</v>
      </c>
      <c r="F9" s="48" t="s">
        <v>138</v>
      </c>
      <c r="G9" s="48" t="s">
        <v>114</v>
      </c>
      <c r="H9" s="47" t="s">
        <v>135</v>
      </c>
      <c r="I9" s="49">
        <v>26</v>
      </c>
    </row>
    <row r="10" spans="1:9" ht="21.75" customHeight="1" thickBot="1">
      <c r="A10" s="92">
        <v>1</v>
      </c>
      <c r="B10" s="26"/>
      <c r="C10" s="6" t="s">
        <v>6</v>
      </c>
      <c r="D10" s="50" t="s">
        <v>139</v>
      </c>
      <c r="E10" s="51" t="s">
        <v>140</v>
      </c>
      <c r="F10" s="48" t="s">
        <v>141</v>
      </c>
      <c r="G10" s="48" t="s">
        <v>134</v>
      </c>
      <c r="H10" s="47" t="s">
        <v>135</v>
      </c>
      <c r="I10" s="49">
        <v>30</v>
      </c>
    </row>
    <row r="11" spans="1:9" ht="21.75" customHeight="1" thickBot="1">
      <c r="A11" s="92">
        <v>1</v>
      </c>
      <c r="B11" s="26"/>
      <c r="C11" s="6" t="s">
        <v>7</v>
      </c>
      <c r="D11" s="44" t="s">
        <v>142</v>
      </c>
      <c r="E11" s="45" t="s">
        <v>143</v>
      </c>
      <c r="F11" s="48" t="s">
        <v>71</v>
      </c>
      <c r="G11" s="48" t="s">
        <v>144</v>
      </c>
      <c r="H11" s="47" t="s">
        <v>135</v>
      </c>
      <c r="I11" s="49">
        <v>28</v>
      </c>
    </row>
    <row r="12" spans="1:9" ht="21.75" customHeight="1" thickBot="1">
      <c r="A12" s="92">
        <v>1</v>
      </c>
      <c r="B12" s="26"/>
      <c r="C12" s="6" t="s">
        <v>8</v>
      </c>
      <c r="D12" s="50" t="s">
        <v>145</v>
      </c>
      <c r="E12" s="44" t="s">
        <v>146</v>
      </c>
      <c r="F12" s="48" t="s">
        <v>147</v>
      </c>
      <c r="G12" s="48" t="s">
        <v>92</v>
      </c>
      <c r="H12" s="47" t="s">
        <v>135</v>
      </c>
      <c r="I12" s="49">
        <v>26</v>
      </c>
    </row>
    <row r="13" spans="1:9" ht="21.75" customHeight="1" thickBot="1">
      <c r="A13" s="92">
        <v>1</v>
      </c>
      <c r="B13" s="26"/>
      <c r="C13" s="6" t="s">
        <v>9</v>
      </c>
      <c r="D13" s="44" t="s">
        <v>148</v>
      </c>
      <c r="E13" s="45" t="s">
        <v>149</v>
      </c>
      <c r="F13" s="48" t="s">
        <v>150</v>
      </c>
      <c r="G13" s="48" t="s">
        <v>151</v>
      </c>
      <c r="H13" s="47" t="s">
        <v>135</v>
      </c>
      <c r="I13" s="49">
        <v>29</v>
      </c>
    </row>
    <row r="14" spans="1:9" ht="21.75" customHeight="1" thickBot="1">
      <c r="A14" s="92">
        <v>1</v>
      </c>
      <c r="B14" s="26"/>
      <c r="C14" s="6" t="s">
        <v>10</v>
      </c>
      <c r="D14" s="50" t="s">
        <v>152</v>
      </c>
      <c r="E14" s="51" t="s">
        <v>153</v>
      </c>
      <c r="F14" s="48" t="s">
        <v>154</v>
      </c>
      <c r="G14" s="48" t="s">
        <v>155</v>
      </c>
      <c r="H14" s="47" t="s">
        <v>135</v>
      </c>
      <c r="I14" s="49">
        <v>29</v>
      </c>
    </row>
    <row r="15" spans="1:9" ht="21.75" customHeight="1" thickBot="1">
      <c r="A15" s="92">
        <v>1</v>
      </c>
      <c r="B15" s="26"/>
      <c r="C15" s="6" t="s">
        <v>11</v>
      </c>
      <c r="D15" s="44" t="s">
        <v>156</v>
      </c>
      <c r="E15" s="44" t="s">
        <v>157</v>
      </c>
      <c r="F15" s="48" t="s">
        <v>158</v>
      </c>
      <c r="G15" s="48" t="s">
        <v>159</v>
      </c>
      <c r="H15" s="47" t="s">
        <v>135</v>
      </c>
      <c r="I15" s="49">
        <v>24</v>
      </c>
    </row>
    <row r="16" spans="1:9" ht="21.75" customHeight="1" thickBot="1">
      <c r="A16" s="92">
        <v>1</v>
      </c>
      <c r="B16" s="26"/>
      <c r="C16" s="6" t="s">
        <v>12</v>
      </c>
      <c r="D16" s="50" t="s">
        <v>160</v>
      </c>
      <c r="E16" s="44" t="s">
        <v>161</v>
      </c>
      <c r="F16" s="48" t="s">
        <v>162</v>
      </c>
      <c r="G16" s="48" t="s">
        <v>163</v>
      </c>
      <c r="H16" s="47" t="s">
        <v>135</v>
      </c>
      <c r="I16" s="49">
        <v>33</v>
      </c>
    </row>
    <row r="17" spans="1:9" ht="21.75" customHeight="1" thickBot="1">
      <c r="A17" s="92">
        <v>1</v>
      </c>
      <c r="B17" s="26"/>
      <c r="C17" s="6" t="s">
        <v>13</v>
      </c>
      <c r="D17" s="44" t="s">
        <v>164</v>
      </c>
      <c r="E17" s="44" t="s">
        <v>165</v>
      </c>
      <c r="F17" s="48" t="s">
        <v>166</v>
      </c>
      <c r="G17" s="48" t="s">
        <v>44</v>
      </c>
      <c r="H17" s="47" t="s">
        <v>135</v>
      </c>
      <c r="I17" s="49">
        <v>29</v>
      </c>
    </row>
    <row r="18" spans="1:9" ht="21.75" customHeight="1" thickBot="1">
      <c r="A18" s="92">
        <v>1</v>
      </c>
      <c r="B18" s="26"/>
      <c r="C18" s="6" t="s">
        <v>14</v>
      </c>
      <c r="D18" s="52" t="s">
        <v>131</v>
      </c>
      <c r="E18" s="53" t="s">
        <v>132</v>
      </c>
      <c r="F18" s="54" t="s">
        <v>133</v>
      </c>
      <c r="G18" s="54" t="s">
        <v>134</v>
      </c>
      <c r="H18" s="55" t="s">
        <v>167</v>
      </c>
      <c r="I18" s="56">
        <v>28</v>
      </c>
    </row>
    <row r="19" spans="1:9" ht="21.75" customHeight="1" thickBot="1">
      <c r="A19" s="92">
        <v>1</v>
      </c>
      <c r="B19" s="26"/>
      <c r="C19" s="6" t="s">
        <v>15</v>
      </c>
      <c r="D19" s="53" t="s">
        <v>168</v>
      </c>
      <c r="E19" s="57" t="s">
        <v>169</v>
      </c>
      <c r="F19" s="58" t="s">
        <v>170</v>
      </c>
      <c r="G19" s="58" t="s">
        <v>171</v>
      </c>
      <c r="H19" s="55" t="s">
        <v>167</v>
      </c>
      <c r="I19" s="56">
        <v>29</v>
      </c>
    </row>
    <row r="20" spans="1:9" ht="21.75" customHeight="1" thickBot="1">
      <c r="A20" s="92">
        <v>1</v>
      </c>
      <c r="B20" s="26"/>
      <c r="C20" s="6" t="s">
        <v>16</v>
      </c>
      <c r="D20" s="52" t="s">
        <v>136</v>
      </c>
      <c r="E20" s="57" t="s">
        <v>137</v>
      </c>
      <c r="F20" s="58" t="s">
        <v>138</v>
      </c>
      <c r="G20" s="58" t="s">
        <v>114</v>
      </c>
      <c r="H20" s="55" t="s">
        <v>167</v>
      </c>
      <c r="I20" s="56">
        <v>29</v>
      </c>
    </row>
    <row r="21" spans="1:9" ht="21.75" customHeight="1" thickBot="1">
      <c r="A21" s="92">
        <v>1</v>
      </c>
      <c r="B21" s="26"/>
      <c r="C21" s="6" t="s">
        <v>17</v>
      </c>
      <c r="D21" s="53" t="s">
        <v>172</v>
      </c>
      <c r="E21" s="57" t="s">
        <v>173</v>
      </c>
      <c r="F21" s="58" t="s">
        <v>174</v>
      </c>
      <c r="G21" s="58" t="s">
        <v>175</v>
      </c>
      <c r="H21" s="55" t="s">
        <v>167</v>
      </c>
      <c r="I21" s="56">
        <v>26</v>
      </c>
    </row>
    <row r="22" spans="1:9" ht="21.75" customHeight="1" thickBot="1">
      <c r="A22" s="92">
        <v>1</v>
      </c>
      <c r="B22" s="26"/>
      <c r="C22" s="6" t="s">
        <v>18</v>
      </c>
      <c r="D22" s="52" t="s">
        <v>176</v>
      </c>
      <c r="E22" s="57" t="s">
        <v>177</v>
      </c>
      <c r="F22" s="58" t="s">
        <v>178</v>
      </c>
      <c r="G22" s="58" t="s">
        <v>179</v>
      </c>
      <c r="H22" s="55" t="s">
        <v>167</v>
      </c>
      <c r="I22" s="56">
        <v>21</v>
      </c>
    </row>
    <row r="23" spans="1:9" ht="21.75" customHeight="1" thickBot="1">
      <c r="A23" s="92">
        <v>1</v>
      </c>
      <c r="B23" s="26"/>
      <c r="C23" s="6" t="s">
        <v>19</v>
      </c>
      <c r="D23" s="53" t="s">
        <v>180</v>
      </c>
      <c r="E23" s="53" t="s">
        <v>181</v>
      </c>
      <c r="F23" s="58" t="s">
        <v>182</v>
      </c>
      <c r="G23" s="58" t="s">
        <v>183</v>
      </c>
      <c r="H23" s="55" t="s">
        <v>167</v>
      </c>
      <c r="I23" s="56">
        <v>24</v>
      </c>
    </row>
    <row r="24" spans="1:9" ht="21.75" customHeight="1" thickBot="1">
      <c r="A24" s="92">
        <v>1</v>
      </c>
      <c r="B24" s="26"/>
      <c r="C24" s="6" t="s">
        <v>20</v>
      </c>
      <c r="D24" s="52" t="s">
        <v>184</v>
      </c>
      <c r="E24" s="57" t="s">
        <v>185</v>
      </c>
      <c r="F24" s="58" t="s">
        <v>186</v>
      </c>
      <c r="G24" s="58" t="s">
        <v>187</v>
      </c>
      <c r="H24" s="55" t="s">
        <v>167</v>
      </c>
      <c r="I24" s="56">
        <v>32</v>
      </c>
    </row>
    <row r="25" spans="1:9" ht="21.75" customHeight="1" thickBot="1">
      <c r="A25" s="92">
        <v>1</v>
      </c>
      <c r="B25" s="26"/>
      <c r="C25" s="6" t="s">
        <v>21</v>
      </c>
      <c r="D25" s="53" t="s">
        <v>188</v>
      </c>
      <c r="E25" s="57" t="s">
        <v>189</v>
      </c>
      <c r="F25" s="58" t="s">
        <v>190</v>
      </c>
      <c r="G25" s="58" t="s">
        <v>44</v>
      </c>
      <c r="H25" s="55" t="s">
        <v>167</v>
      </c>
      <c r="I25" s="56">
        <v>24</v>
      </c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18</v>
      </c>
      <c r="I32" s="9">
        <f>SUM(I8:I31)</f>
        <v>494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N14" sqref="N1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24.140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421875" style="3" customWidth="1"/>
    <col min="10" max="10" width="9.003906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6" t="s">
        <v>191</v>
      </c>
      <c r="E4" s="37" t="s">
        <v>192</v>
      </c>
      <c r="G4" s="124" t="s">
        <v>1152</v>
      </c>
      <c r="H4" s="10"/>
      <c r="I4" s="6">
        <f>SUM(I32)</f>
        <v>42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193</v>
      </c>
      <c r="E8" s="59" t="s">
        <v>194</v>
      </c>
      <c r="F8" s="14" t="s">
        <v>195</v>
      </c>
      <c r="G8" s="14" t="s">
        <v>196</v>
      </c>
      <c r="H8" s="7" t="s">
        <v>197</v>
      </c>
      <c r="I8" s="7">
        <v>16</v>
      </c>
    </row>
    <row r="9" spans="1:9" ht="21.75" customHeight="1" thickBot="1">
      <c r="A9" s="92">
        <v>1</v>
      </c>
      <c r="B9" s="26"/>
      <c r="C9" s="6" t="s">
        <v>5</v>
      </c>
      <c r="D9" s="15" t="s">
        <v>198</v>
      </c>
      <c r="E9" s="60" t="s">
        <v>199</v>
      </c>
      <c r="F9" s="15" t="s">
        <v>200</v>
      </c>
      <c r="G9" s="15" t="s">
        <v>201</v>
      </c>
      <c r="H9" s="8" t="s">
        <v>197</v>
      </c>
      <c r="I9" s="8">
        <v>10</v>
      </c>
    </row>
    <row r="10" spans="1:9" ht="21.75" customHeight="1" thickBot="1">
      <c r="A10" s="92">
        <v>1</v>
      </c>
      <c r="B10" s="26"/>
      <c r="C10" s="6" t="s">
        <v>6</v>
      </c>
      <c r="D10" s="15" t="s">
        <v>202</v>
      </c>
      <c r="E10" s="60" t="s">
        <v>203</v>
      </c>
      <c r="F10" s="15" t="s">
        <v>204</v>
      </c>
      <c r="G10" s="15" t="s">
        <v>205</v>
      </c>
      <c r="H10" s="8" t="s">
        <v>197</v>
      </c>
      <c r="I10" s="8">
        <v>6</v>
      </c>
    </row>
    <row r="11" spans="1:9" ht="21.75" customHeight="1" thickBot="1">
      <c r="A11" s="92">
        <v>1</v>
      </c>
      <c r="B11" s="26"/>
      <c r="C11" s="6" t="s">
        <v>7</v>
      </c>
      <c r="D11" s="15" t="s">
        <v>206</v>
      </c>
      <c r="E11" s="60" t="s">
        <v>207</v>
      </c>
      <c r="F11" s="15" t="s">
        <v>204</v>
      </c>
      <c r="G11" s="15" t="s">
        <v>205</v>
      </c>
      <c r="H11" s="8" t="s">
        <v>197</v>
      </c>
      <c r="I11" s="8">
        <v>10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61" t="s">
        <v>208</v>
      </c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42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7109375" style="2" customWidth="1"/>
    <col min="4" max="4" width="25.28125" style="2" customWidth="1"/>
    <col min="5" max="5" width="31.8515625" style="2" customWidth="1"/>
    <col min="6" max="6" width="13.00390625" style="2" customWidth="1"/>
    <col min="7" max="7" width="21.00390625" style="2" customWidth="1"/>
    <col min="8" max="8" width="16.421875" style="2" bestFit="1" customWidth="1"/>
    <col min="9" max="9" width="14.28125" style="3" customWidth="1"/>
    <col min="10" max="10" width="9.42187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209</v>
      </c>
      <c r="E4" s="37" t="s">
        <v>210</v>
      </c>
      <c r="G4" s="124" t="s">
        <v>1152</v>
      </c>
      <c r="H4" s="10"/>
      <c r="I4" s="6">
        <f>SUM(I32)</f>
        <v>82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14" t="s">
        <v>211</v>
      </c>
      <c r="E8" s="17" t="s">
        <v>212</v>
      </c>
      <c r="F8" s="38" t="s">
        <v>158</v>
      </c>
      <c r="G8" s="38" t="s">
        <v>213</v>
      </c>
      <c r="H8" s="40" t="s">
        <v>209</v>
      </c>
      <c r="I8" s="40">
        <v>20</v>
      </c>
    </row>
    <row r="9" spans="1:9" ht="21.75" customHeight="1" thickBot="1">
      <c r="A9" s="92">
        <v>1</v>
      </c>
      <c r="B9" s="26"/>
      <c r="C9" s="6">
        <v>2</v>
      </c>
      <c r="D9" s="15" t="s">
        <v>214</v>
      </c>
      <c r="E9" s="16" t="s">
        <v>215</v>
      </c>
      <c r="F9" s="41" t="s">
        <v>216</v>
      </c>
      <c r="G9" s="41" t="s">
        <v>217</v>
      </c>
      <c r="H9" s="42" t="s">
        <v>209</v>
      </c>
      <c r="I9" s="42">
        <v>21</v>
      </c>
    </row>
    <row r="10" spans="1:9" ht="21.75" customHeight="1" thickBot="1">
      <c r="A10" s="92">
        <v>1</v>
      </c>
      <c r="B10" s="26"/>
      <c r="C10" s="6">
        <v>3</v>
      </c>
      <c r="D10" s="15" t="s">
        <v>218</v>
      </c>
      <c r="E10" s="16" t="s">
        <v>219</v>
      </c>
      <c r="F10" s="41" t="s">
        <v>220</v>
      </c>
      <c r="G10" s="41" t="s">
        <v>221</v>
      </c>
      <c r="H10" s="42" t="s">
        <v>209</v>
      </c>
      <c r="I10" s="42">
        <v>20</v>
      </c>
    </row>
    <row r="11" spans="1:9" ht="21.75" customHeight="1" thickBot="1">
      <c r="A11" s="92">
        <v>1</v>
      </c>
      <c r="B11" s="26"/>
      <c r="C11" s="6">
        <v>4</v>
      </c>
      <c r="D11" s="15" t="s">
        <v>222</v>
      </c>
      <c r="E11" s="16" t="s">
        <v>223</v>
      </c>
      <c r="F11" s="41" t="s">
        <v>224</v>
      </c>
      <c r="G11" s="41" t="s">
        <v>225</v>
      </c>
      <c r="H11" s="42" t="s">
        <v>209</v>
      </c>
      <c r="I11" s="42">
        <v>21</v>
      </c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4</v>
      </c>
      <c r="I32" s="9">
        <f>SUM(I8:I31)</f>
        <v>82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1.8515625" style="2" customWidth="1"/>
    <col min="6" max="6" width="13.00390625" style="2" customWidth="1"/>
    <col min="7" max="7" width="19.57421875" style="2" customWidth="1"/>
    <col min="8" max="8" width="16.421875" style="2" bestFit="1" customWidth="1"/>
    <col min="9" max="9" width="15.421875" style="3" customWidth="1"/>
    <col min="10" max="10" width="9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1" t="s">
        <v>226</v>
      </c>
      <c r="E4" s="37" t="s">
        <v>227</v>
      </c>
      <c r="G4" s="124" t="s">
        <v>1152</v>
      </c>
      <c r="H4" s="10"/>
      <c r="I4" s="6">
        <f>SUM(I32)</f>
        <v>37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 t="s">
        <v>1</v>
      </c>
      <c r="D8" s="38" t="s">
        <v>227</v>
      </c>
      <c r="E8" s="39" t="s">
        <v>228</v>
      </c>
      <c r="F8" s="38" t="s">
        <v>229</v>
      </c>
      <c r="G8" s="38" t="s">
        <v>230</v>
      </c>
      <c r="H8" s="40" t="s">
        <v>231</v>
      </c>
      <c r="I8" s="40">
        <v>37</v>
      </c>
    </row>
    <row r="9" spans="2:9" ht="21.75" customHeight="1" thickBot="1">
      <c r="B9" s="26"/>
      <c r="C9" s="6" t="s">
        <v>5</v>
      </c>
      <c r="D9" s="15"/>
      <c r="E9" s="16"/>
      <c r="F9" s="15"/>
      <c r="G9" s="15"/>
      <c r="H9" s="8"/>
      <c r="I9" s="8"/>
    </row>
    <row r="10" spans="2:9" ht="21.75" customHeight="1" thickBot="1">
      <c r="B10" s="26"/>
      <c r="C10" s="6" t="s">
        <v>6</v>
      </c>
      <c r="D10" s="15"/>
      <c r="E10" s="16"/>
      <c r="F10" s="15"/>
      <c r="G10" s="15"/>
      <c r="H10" s="8"/>
      <c r="I10" s="8"/>
    </row>
    <row r="11" spans="2:9" ht="21.75" customHeight="1" thickBot="1">
      <c r="B11" s="26"/>
      <c r="C11" s="6" t="s">
        <v>7</v>
      </c>
      <c r="D11" s="15"/>
      <c r="E11" s="16"/>
      <c r="F11" s="15"/>
      <c r="G11" s="15"/>
      <c r="H11" s="8"/>
      <c r="I11" s="8"/>
    </row>
    <row r="12" spans="2:9" ht="21.75" customHeight="1" thickBot="1">
      <c r="B12" s="26"/>
      <c r="C12" s="6" t="s">
        <v>8</v>
      </c>
      <c r="D12" s="15"/>
      <c r="E12" s="16"/>
      <c r="F12" s="15"/>
      <c r="G12" s="15"/>
      <c r="H12" s="8"/>
      <c r="I12" s="8"/>
    </row>
    <row r="13" spans="2:9" ht="21.75" customHeight="1" thickBot="1">
      <c r="B13" s="26"/>
      <c r="C13" s="6" t="s">
        <v>9</v>
      </c>
      <c r="D13" s="15"/>
      <c r="E13" s="16"/>
      <c r="F13" s="15"/>
      <c r="G13" s="15"/>
      <c r="H13" s="8"/>
      <c r="I13" s="8"/>
    </row>
    <row r="14" spans="2:9" ht="21.75" customHeight="1" thickBot="1">
      <c r="B14" s="26"/>
      <c r="C14" s="6" t="s">
        <v>10</v>
      </c>
      <c r="D14" s="15"/>
      <c r="E14" s="16"/>
      <c r="F14" s="15"/>
      <c r="G14" s="15"/>
      <c r="H14" s="8"/>
      <c r="I14" s="8"/>
    </row>
    <row r="15" spans="2:9" ht="21.75" customHeight="1" thickBot="1">
      <c r="B15" s="26"/>
      <c r="C15" s="6" t="s">
        <v>11</v>
      </c>
      <c r="D15" s="15"/>
      <c r="E15" s="16"/>
      <c r="F15" s="15"/>
      <c r="G15" s="15"/>
      <c r="H15" s="8"/>
      <c r="I15" s="8"/>
    </row>
    <row r="16" spans="2:9" ht="21.75" customHeight="1" thickBot="1">
      <c r="B16" s="26"/>
      <c r="C16" s="6" t="s">
        <v>12</v>
      </c>
      <c r="D16" s="15"/>
      <c r="E16" s="16"/>
      <c r="F16" s="15"/>
      <c r="G16" s="15"/>
      <c r="H16" s="8"/>
      <c r="I16" s="8"/>
    </row>
    <row r="17" spans="2:9" ht="21.75" customHeight="1" thickBot="1">
      <c r="B17" s="26"/>
      <c r="C17" s="6" t="s">
        <v>13</v>
      </c>
      <c r="D17" s="15"/>
      <c r="E17" s="16"/>
      <c r="F17" s="15"/>
      <c r="G17" s="15"/>
      <c r="H17" s="8"/>
      <c r="I17" s="8"/>
    </row>
    <row r="18" spans="2:9" ht="21.75" customHeight="1" thickBot="1">
      <c r="B18" s="26"/>
      <c r="C18" s="6" t="s">
        <v>14</v>
      </c>
      <c r="D18" s="15"/>
      <c r="E18" s="16"/>
      <c r="F18" s="15"/>
      <c r="G18" s="15"/>
      <c r="H18" s="8"/>
      <c r="I18" s="8"/>
    </row>
    <row r="19" spans="2:9" ht="21.75" customHeight="1" thickBot="1">
      <c r="B19" s="26"/>
      <c r="C19" s="6" t="s">
        <v>15</v>
      </c>
      <c r="D19" s="15"/>
      <c r="E19" s="16"/>
      <c r="F19" s="15"/>
      <c r="G19" s="15"/>
      <c r="H19" s="8"/>
      <c r="I19" s="8"/>
    </row>
    <row r="20" spans="2:9" ht="21.75" customHeight="1" thickBot="1">
      <c r="B20" s="26"/>
      <c r="C20" s="6" t="s">
        <v>16</v>
      </c>
      <c r="D20" s="15"/>
      <c r="E20" s="16"/>
      <c r="F20" s="15"/>
      <c r="G20" s="15"/>
      <c r="H20" s="8"/>
      <c r="I20" s="8"/>
    </row>
    <row r="21" spans="2:9" ht="21.75" customHeight="1" thickBot="1">
      <c r="B21" s="26"/>
      <c r="C21" s="6" t="s">
        <v>17</v>
      </c>
      <c r="D21" s="15"/>
      <c r="E21" s="16"/>
      <c r="F21" s="15"/>
      <c r="G21" s="15"/>
      <c r="H21" s="8"/>
      <c r="I21" s="8"/>
    </row>
    <row r="22" spans="2:9" ht="21.75" customHeight="1" thickBot="1">
      <c r="B22" s="26"/>
      <c r="C22" s="6" t="s">
        <v>18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 t="s">
        <v>19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 t="s">
        <v>20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 t="s">
        <v>21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 t="s">
        <v>22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 t="s">
        <v>23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 t="s">
        <v>24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 t="s">
        <v>25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 t="s">
        <v>26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 t="s">
        <v>27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</v>
      </c>
      <c r="I32" s="9">
        <f>SUM(I8:I31)</f>
        <v>37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3.7109375" style="92" customWidth="1"/>
    <col min="2" max="2" width="16.7109375" style="2" customWidth="1"/>
    <col min="3" max="3" width="7.421875" style="2" customWidth="1"/>
    <col min="4" max="4" width="24.421875" style="2" customWidth="1"/>
    <col min="5" max="5" width="32.8515625" style="2" bestFit="1" customWidth="1"/>
    <col min="6" max="6" width="13.00390625" style="2" customWidth="1"/>
    <col min="7" max="7" width="19.57421875" style="2" customWidth="1"/>
    <col min="8" max="8" width="19.28125" style="2" bestFit="1" customWidth="1"/>
    <col min="9" max="9" width="14.7109375" style="3" customWidth="1"/>
    <col min="10" max="10" width="12.28125" style="2" customWidth="1"/>
    <col min="11" max="16384" width="9.140625" style="2" customWidth="1"/>
  </cols>
  <sheetData>
    <row r="1" spans="2:9" ht="18" thickBot="1">
      <c r="B1" s="24" t="s">
        <v>1108</v>
      </c>
      <c r="C1" s="12"/>
      <c r="D1" s="13"/>
      <c r="G1" s="32" t="s">
        <v>103</v>
      </c>
      <c r="H1" s="33">
        <v>40179</v>
      </c>
      <c r="I1" s="33">
        <v>40543</v>
      </c>
    </row>
    <row r="2" spans="3:9" ht="18" thickBot="1">
      <c r="C2" s="1" t="s">
        <v>29</v>
      </c>
      <c r="H2" s="34" t="s">
        <v>104</v>
      </c>
      <c r="I2" s="35" t="s">
        <v>105</v>
      </c>
    </row>
    <row r="3" ht="15.75" customHeight="1" thickBot="1"/>
    <row r="4" spans="3:9" ht="23.25" customHeight="1" thickBot="1" thickTop="1">
      <c r="C4" s="25" t="s">
        <v>30</v>
      </c>
      <c r="D4" s="36" t="s">
        <v>232</v>
      </c>
      <c r="E4" s="37" t="s">
        <v>233</v>
      </c>
      <c r="G4" s="124" t="s">
        <v>1152</v>
      </c>
      <c r="H4" s="10"/>
      <c r="I4" s="6">
        <f>SUM(I32)</f>
        <v>305</v>
      </c>
    </row>
    <row r="5" spans="2:9" ht="15.75" thickBot="1">
      <c r="B5" s="27" t="s">
        <v>34</v>
      </c>
      <c r="H5" s="11" t="s">
        <v>32</v>
      </c>
      <c r="I5" s="130" t="s">
        <v>28</v>
      </c>
    </row>
    <row r="6" spans="2:9" ht="21.75" customHeight="1" thickBot="1">
      <c r="B6" s="28" t="s">
        <v>35</v>
      </c>
      <c r="C6" s="8" t="s">
        <v>33</v>
      </c>
      <c r="D6" s="4" t="s">
        <v>2</v>
      </c>
      <c r="E6" s="22" t="s">
        <v>0</v>
      </c>
      <c r="F6" s="4" t="s">
        <v>4</v>
      </c>
      <c r="G6" s="22" t="s">
        <v>3</v>
      </c>
      <c r="H6" s="7" t="s">
        <v>31</v>
      </c>
      <c r="I6" s="131"/>
    </row>
    <row r="7" spans="1:10" ht="20.25" customHeight="1" thickBot="1">
      <c r="A7" s="93"/>
      <c r="B7" s="29">
        <v>2010</v>
      </c>
      <c r="C7" s="19">
        <v>1</v>
      </c>
      <c r="D7" s="19">
        <v>2</v>
      </c>
      <c r="E7" s="20">
        <v>3</v>
      </c>
      <c r="F7" s="19">
        <v>4</v>
      </c>
      <c r="G7" s="20">
        <v>5</v>
      </c>
      <c r="H7" s="19">
        <v>6</v>
      </c>
      <c r="I7" s="18">
        <v>7</v>
      </c>
      <c r="J7" s="21"/>
    </row>
    <row r="8" spans="1:9" ht="21.75" customHeight="1" thickBot="1">
      <c r="A8" s="92">
        <v>1</v>
      </c>
      <c r="B8" s="26"/>
      <c r="C8" s="6">
        <v>1</v>
      </c>
      <c r="D8" s="38" t="s">
        <v>234</v>
      </c>
      <c r="E8" s="39" t="s">
        <v>235</v>
      </c>
      <c r="F8" s="38" t="s">
        <v>224</v>
      </c>
      <c r="G8" s="38" t="s">
        <v>236</v>
      </c>
      <c r="H8" s="40" t="s">
        <v>237</v>
      </c>
      <c r="I8" s="40">
        <v>14</v>
      </c>
    </row>
    <row r="9" spans="1:9" ht="21.75" customHeight="1" thickBot="1">
      <c r="A9" s="92">
        <v>1</v>
      </c>
      <c r="B9" s="26"/>
      <c r="C9" s="6">
        <v>2</v>
      </c>
      <c r="D9" s="41" t="s">
        <v>238</v>
      </c>
      <c r="E9" s="39" t="s">
        <v>239</v>
      </c>
      <c r="F9" s="41" t="s">
        <v>240</v>
      </c>
      <c r="G9" s="41" t="s">
        <v>238</v>
      </c>
      <c r="H9" s="42" t="s">
        <v>241</v>
      </c>
      <c r="I9" s="42">
        <v>15</v>
      </c>
    </row>
    <row r="10" spans="1:9" ht="21.75" customHeight="1" thickBot="1">
      <c r="A10" s="92">
        <v>1</v>
      </c>
      <c r="B10" s="26"/>
      <c r="C10" s="6">
        <v>3</v>
      </c>
      <c r="D10" s="41" t="s">
        <v>39</v>
      </c>
      <c r="E10" s="39" t="s">
        <v>242</v>
      </c>
      <c r="F10" s="41" t="s">
        <v>243</v>
      </c>
      <c r="G10" s="41" t="s">
        <v>39</v>
      </c>
      <c r="H10" s="42" t="s">
        <v>244</v>
      </c>
      <c r="I10" s="42">
        <v>16</v>
      </c>
    </row>
    <row r="11" spans="1:9" ht="21.75" customHeight="1" thickBot="1">
      <c r="A11" s="92">
        <v>1</v>
      </c>
      <c r="B11" s="26"/>
      <c r="C11" s="6">
        <v>4</v>
      </c>
      <c r="D11" s="41" t="s">
        <v>155</v>
      </c>
      <c r="E11" s="39" t="s">
        <v>249</v>
      </c>
      <c r="F11" s="41">
        <v>32600</v>
      </c>
      <c r="G11" s="41" t="s">
        <v>155</v>
      </c>
      <c r="H11" s="42" t="s">
        <v>237</v>
      </c>
      <c r="I11" s="42">
        <v>21</v>
      </c>
    </row>
    <row r="12" spans="1:9" ht="21.75" customHeight="1" thickBot="1">
      <c r="A12" s="92">
        <v>1</v>
      </c>
      <c r="B12" s="26"/>
      <c r="C12" s="6">
        <v>5</v>
      </c>
      <c r="D12" s="41" t="s">
        <v>250</v>
      </c>
      <c r="E12" s="39" t="s">
        <v>251</v>
      </c>
      <c r="F12" s="41" t="s">
        <v>252</v>
      </c>
      <c r="G12" s="41" t="s">
        <v>250</v>
      </c>
      <c r="H12" s="42" t="s">
        <v>241</v>
      </c>
      <c r="I12" s="42">
        <v>19</v>
      </c>
    </row>
    <row r="13" spans="1:9" ht="21.75" customHeight="1" thickBot="1">
      <c r="A13" s="92">
        <v>1</v>
      </c>
      <c r="B13" s="26"/>
      <c r="C13" s="6">
        <v>6</v>
      </c>
      <c r="D13" s="41" t="s">
        <v>253</v>
      </c>
      <c r="E13" s="39" t="s">
        <v>254</v>
      </c>
      <c r="F13" s="41" t="s">
        <v>255</v>
      </c>
      <c r="G13" s="41" t="s">
        <v>253</v>
      </c>
      <c r="H13" s="42" t="s">
        <v>241</v>
      </c>
      <c r="I13" s="42">
        <v>24</v>
      </c>
    </row>
    <row r="14" spans="1:9" ht="21.75" customHeight="1" thickBot="1">
      <c r="A14" s="92">
        <v>1</v>
      </c>
      <c r="B14" s="26"/>
      <c r="C14" s="6">
        <v>7</v>
      </c>
      <c r="D14" s="41" t="s">
        <v>256</v>
      </c>
      <c r="E14" s="39" t="s">
        <v>257</v>
      </c>
      <c r="F14" s="41">
        <v>60367</v>
      </c>
      <c r="G14" s="41" t="s">
        <v>44</v>
      </c>
      <c r="H14" s="42" t="s">
        <v>237</v>
      </c>
      <c r="I14" s="42">
        <v>27</v>
      </c>
    </row>
    <row r="15" spans="1:9" ht="21.75" customHeight="1" thickBot="1">
      <c r="A15" s="92">
        <v>1</v>
      </c>
      <c r="B15" s="26"/>
      <c r="C15" s="6">
        <v>8</v>
      </c>
      <c r="D15" s="41" t="s">
        <v>163</v>
      </c>
      <c r="E15" s="39" t="s">
        <v>258</v>
      </c>
      <c r="F15" s="41" t="s">
        <v>162</v>
      </c>
      <c r="G15" s="41" t="s">
        <v>163</v>
      </c>
      <c r="H15" s="42" t="s">
        <v>237</v>
      </c>
      <c r="I15" s="42">
        <v>21</v>
      </c>
    </row>
    <row r="16" spans="1:9" ht="21.75" customHeight="1" thickBot="1">
      <c r="A16" s="92">
        <v>1</v>
      </c>
      <c r="B16" s="26"/>
      <c r="C16" s="6">
        <v>9</v>
      </c>
      <c r="D16" s="41" t="s">
        <v>259</v>
      </c>
      <c r="E16" s="39" t="s">
        <v>260</v>
      </c>
      <c r="F16" s="41" t="s">
        <v>79</v>
      </c>
      <c r="G16" s="41" t="s">
        <v>236</v>
      </c>
      <c r="H16" s="42" t="s">
        <v>237</v>
      </c>
      <c r="I16" s="42">
        <v>27</v>
      </c>
    </row>
    <row r="17" spans="1:9" ht="21.75" customHeight="1" thickBot="1">
      <c r="A17" s="92">
        <v>1</v>
      </c>
      <c r="B17" s="26"/>
      <c r="C17" s="6">
        <v>10</v>
      </c>
      <c r="D17" s="41" t="s">
        <v>261</v>
      </c>
      <c r="E17" s="39" t="s">
        <v>262</v>
      </c>
      <c r="F17" s="41" t="s">
        <v>204</v>
      </c>
      <c r="G17" s="41" t="s">
        <v>205</v>
      </c>
      <c r="H17" s="42" t="s">
        <v>248</v>
      </c>
      <c r="I17" s="42">
        <v>42</v>
      </c>
    </row>
    <row r="18" spans="1:9" ht="21.75" customHeight="1" thickBot="1">
      <c r="A18" s="92">
        <v>1</v>
      </c>
      <c r="B18" s="26"/>
      <c r="C18" s="6">
        <v>11</v>
      </c>
      <c r="D18" s="41" t="s">
        <v>263</v>
      </c>
      <c r="E18" s="39" t="s">
        <v>264</v>
      </c>
      <c r="F18" s="41" t="s">
        <v>265</v>
      </c>
      <c r="G18" s="41" t="s">
        <v>263</v>
      </c>
      <c r="H18" s="42" t="s">
        <v>266</v>
      </c>
      <c r="I18" s="42">
        <v>28</v>
      </c>
    </row>
    <row r="19" spans="1:9" ht="21.75" customHeight="1" thickBot="1">
      <c r="A19" s="92">
        <v>1</v>
      </c>
      <c r="B19" s="26"/>
      <c r="C19" s="6">
        <v>12</v>
      </c>
      <c r="D19" s="41" t="s">
        <v>267</v>
      </c>
      <c r="E19" s="39" t="s">
        <v>268</v>
      </c>
      <c r="F19" s="41" t="s">
        <v>269</v>
      </c>
      <c r="G19" s="41" t="s">
        <v>270</v>
      </c>
      <c r="H19" s="42" t="s">
        <v>271</v>
      </c>
      <c r="I19" s="42">
        <v>26</v>
      </c>
    </row>
    <row r="20" spans="1:9" ht="21.75" customHeight="1" thickBot="1">
      <c r="A20" s="92">
        <v>1</v>
      </c>
      <c r="B20" s="26"/>
      <c r="C20" s="6">
        <v>13</v>
      </c>
      <c r="D20" s="41" t="s">
        <v>272</v>
      </c>
      <c r="E20" s="39" t="s">
        <v>273</v>
      </c>
      <c r="F20" s="41" t="s">
        <v>274</v>
      </c>
      <c r="G20" s="41" t="s">
        <v>114</v>
      </c>
      <c r="H20" s="42" t="s">
        <v>275</v>
      </c>
      <c r="I20" s="42">
        <v>25</v>
      </c>
    </row>
    <row r="21" spans="2:9" ht="21.75" customHeight="1" thickBot="1">
      <c r="B21" s="26" t="s">
        <v>1153</v>
      </c>
      <c r="C21" s="6">
        <v>14</v>
      </c>
      <c r="D21" s="41" t="s">
        <v>245</v>
      </c>
      <c r="E21" s="39" t="s">
        <v>246</v>
      </c>
      <c r="F21" s="41" t="s">
        <v>247</v>
      </c>
      <c r="G21" s="41" t="s">
        <v>245</v>
      </c>
      <c r="H21" s="42" t="s">
        <v>248</v>
      </c>
      <c r="I21" s="133">
        <v>0</v>
      </c>
    </row>
    <row r="22" spans="2:9" ht="21.75" customHeight="1" thickBot="1">
      <c r="B22" s="26"/>
      <c r="C22" s="6">
        <v>15</v>
      </c>
      <c r="D22" s="15"/>
      <c r="E22" s="16"/>
      <c r="F22" s="15"/>
      <c r="G22" s="15"/>
      <c r="H22" s="8"/>
      <c r="I22" s="8"/>
    </row>
    <row r="23" spans="2:9" ht="21.75" customHeight="1" thickBot="1">
      <c r="B23" s="26"/>
      <c r="C23" s="6">
        <v>16</v>
      </c>
      <c r="D23" s="15"/>
      <c r="E23" s="16"/>
      <c r="F23" s="15"/>
      <c r="G23" s="15"/>
      <c r="H23" s="8"/>
      <c r="I23" s="8"/>
    </row>
    <row r="24" spans="2:9" ht="21.75" customHeight="1" thickBot="1">
      <c r="B24" s="26"/>
      <c r="C24" s="6">
        <v>17</v>
      </c>
      <c r="D24" s="15"/>
      <c r="E24" s="16"/>
      <c r="F24" s="15"/>
      <c r="G24" s="15"/>
      <c r="H24" s="8"/>
      <c r="I24" s="8"/>
    </row>
    <row r="25" spans="2:9" ht="21.75" customHeight="1" thickBot="1">
      <c r="B25" s="26"/>
      <c r="C25" s="6">
        <v>18</v>
      </c>
      <c r="D25" s="15"/>
      <c r="E25" s="16"/>
      <c r="F25" s="15"/>
      <c r="G25" s="15"/>
      <c r="H25" s="8"/>
      <c r="I25" s="8"/>
    </row>
    <row r="26" spans="2:9" ht="21.75" customHeight="1" thickBot="1">
      <c r="B26" s="26"/>
      <c r="C26" s="6">
        <v>19</v>
      </c>
      <c r="D26" s="15"/>
      <c r="E26" s="16"/>
      <c r="F26" s="15"/>
      <c r="G26" s="15"/>
      <c r="H26" s="8"/>
      <c r="I26" s="8"/>
    </row>
    <row r="27" spans="2:9" ht="21.75" customHeight="1" thickBot="1">
      <c r="B27" s="26"/>
      <c r="C27" s="6">
        <v>20</v>
      </c>
      <c r="D27" s="15"/>
      <c r="E27" s="16"/>
      <c r="F27" s="15"/>
      <c r="G27" s="15"/>
      <c r="H27" s="8"/>
      <c r="I27" s="8"/>
    </row>
    <row r="28" spans="2:9" ht="21.75" customHeight="1" thickBot="1">
      <c r="B28" s="26"/>
      <c r="C28" s="6">
        <v>21</v>
      </c>
      <c r="D28" s="15"/>
      <c r="E28" s="16"/>
      <c r="F28" s="15"/>
      <c r="G28" s="15"/>
      <c r="H28" s="8"/>
      <c r="I28" s="8"/>
    </row>
    <row r="29" spans="2:9" ht="21.75" customHeight="1" thickBot="1">
      <c r="B29" s="26"/>
      <c r="C29" s="6">
        <v>22</v>
      </c>
      <c r="D29" s="15"/>
      <c r="E29" s="16"/>
      <c r="F29" s="15"/>
      <c r="G29" s="15"/>
      <c r="H29" s="8"/>
      <c r="I29" s="8"/>
    </row>
    <row r="30" spans="2:9" ht="21.75" customHeight="1" thickBot="1">
      <c r="B30" s="26"/>
      <c r="C30" s="6">
        <v>23</v>
      </c>
      <c r="D30" s="15"/>
      <c r="E30" s="16"/>
      <c r="F30" s="15"/>
      <c r="G30" s="15"/>
      <c r="H30" s="8"/>
      <c r="I30" s="8"/>
    </row>
    <row r="31" spans="2:9" ht="21.75" customHeight="1" thickBot="1">
      <c r="B31" s="26"/>
      <c r="C31" s="6">
        <v>24</v>
      </c>
      <c r="D31" s="15"/>
      <c r="E31" s="16"/>
      <c r="F31" s="15"/>
      <c r="G31" s="15"/>
      <c r="H31" s="8"/>
      <c r="I31" s="8"/>
    </row>
    <row r="32" spans="1:9" ht="21" customHeight="1" thickBot="1">
      <c r="A32" s="94">
        <f>SUM(A8:A31)</f>
        <v>13</v>
      </c>
      <c r="I32" s="9">
        <f>SUM(I8:I31)</f>
        <v>305</v>
      </c>
    </row>
    <row r="33" ht="15.75" thickBot="1"/>
    <row r="34" spans="8:9" ht="32.25" customHeight="1" thickBot="1" thickTop="1">
      <c r="H34" s="124" t="s">
        <v>1152</v>
      </c>
      <c r="I34" s="2"/>
    </row>
    <row r="35" ht="15.75" thickTop="1"/>
  </sheetData>
  <sheetProtection/>
  <mergeCells count="1">
    <mergeCell ref="I5:I6"/>
  </mergeCells>
  <hyperlinks>
    <hyperlink ref="G4" location="Přehled!A1" display="Zpět "/>
    <hyperlink ref="H34" location="Přehled!A1" display="Zpět 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2010-11-05T19:31:33Z</cp:lastPrinted>
  <dcterms:created xsi:type="dcterms:W3CDTF">2008-01-02T13:57:01Z</dcterms:created>
  <dcterms:modified xsi:type="dcterms:W3CDTF">2010-11-09T10:15:55Z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