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25" windowWidth="21075" windowHeight="9855"/>
  </bookViews>
  <sheets>
    <sheet name="Cenová kalkulace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95" i="1" l="1"/>
  <c r="G96" i="1"/>
  <c r="G97" i="1"/>
  <c r="G94" i="1"/>
  <c r="F94" i="1"/>
  <c r="H94" i="1" s="1"/>
  <c r="F95" i="1"/>
  <c r="H95" i="1" s="1"/>
  <c r="F96" i="1"/>
  <c r="H96" i="1" s="1"/>
  <c r="F97" i="1"/>
  <c r="H97" i="1" s="1"/>
  <c r="F92" i="1"/>
  <c r="H92" i="1" s="1"/>
  <c r="G92" i="1"/>
  <c r="G46" i="1"/>
  <c r="G47" i="1"/>
  <c r="G48" i="1"/>
  <c r="G49" i="1"/>
  <c r="G50" i="1"/>
  <c r="G51" i="1"/>
  <c r="G53" i="1"/>
  <c r="G54" i="1"/>
  <c r="G55" i="1"/>
  <c r="G56" i="1"/>
  <c r="G57" i="1"/>
  <c r="G58" i="1"/>
  <c r="G60" i="1"/>
  <c r="G61" i="1"/>
  <c r="G62" i="1"/>
  <c r="G63" i="1"/>
  <c r="G65" i="1"/>
  <c r="G66" i="1"/>
  <c r="G67" i="1"/>
  <c r="G69" i="1"/>
  <c r="G70" i="1"/>
  <c r="G71" i="1"/>
  <c r="G72" i="1"/>
  <c r="G73" i="1"/>
  <c r="G74" i="1"/>
  <c r="G75" i="1"/>
  <c r="G76" i="1"/>
  <c r="G78" i="1"/>
  <c r="G79" i="1"/>
  <c r="G81" i="1"/>
  <c r="G82" i="1"/>
  <c r="G84" i="1"/>
  <c r="G85" i="1"/>
  <c r="G86" i="1"/>
  <c r="G87" i="1"/>
  <c r="G88" i="1"/>
  <c r="G89" i="1"/>
  <c r="G90" i="1"/>
  <c r="G91" i="1"/>
  <c r="G40" i="1"/>
  <c r="G41" i="1"/>
  <c r="G42" i="1"/>
  <c r="G43" i="1"/>
  <c r="G44" i="1"/>
  <c r="F40" i="1"/>
  <c r="H40" i="1" s="1"/>
  <c r="F41" i="1"/>
  <c r="H41" i="1" s="1"/>
  <c r="F42" i="1"/>
  <c r="H42" i="1" s="1"/>
  <c r="F43" i="1"/>
  <c r="H43" i="1" s="1"/>
  <c r="F44" i="1"/>
  <c r="H44" i="1" s="1"/>
  <c r="G77" i="1" l="1"/>
  <c r="G68" i="1"/>
  <c r="G98" i="1"/>
  <c r="H98" i="1"/>
  <c r="G93" i="1"/>
  <c r="G64" i="1"/>
  <c r="G52" i="1"/>
  <c r="G83" i="1"/>
  <c r="G59" i="1"/>
  <c r="G80" i="1"/>
  <c r="F82" i="1"/>
  <c r="H82" i="1" s="1"/>
  <c r="F81" i="1" l="1"/>
  <c r="H81" i="1" s="1"/>
  <c r="H83" i="1" s="1"/>
  <c r="F79" i="1" l="1"/>
  <c r="H79" i="1" s="1"/>
  <c r="F78" i="1"/>
  <c r="H78" i="1" s="1"/>
  <c r="F76" i="1"/>
  <c r="H76" i="1" s="1"/>
  <c r="F75" i="1"/>
  <c r="H75" i="1" s="1"/>
  <c r="F74" i="1"/>
  <c r="H74" i="1" s="1"/>
  <c r="F73" i="1"/>
  <c r="H73" i="1" s="1"/>
  <c r="H80" i="1" l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84" i="1"/>
  <c r="H84" i="1" s="1"/>
  <c r="H93" i="1" l="1"/>
  <c r="F72" i="1"/>
  <c r="H72" i="1" s="1"/>
  <c r="F71" i="1"/>
  <c r="H71" i="1" s="1"/>
  <c r="F70" i="1"/>
  <c r="H70" i="1" s="1"/>
  <c r="F69" i="1"/>
  <c r="H69" i="1" s="1"/>
  <c r="H77" i="1" s="1"/>
  <c r="F67" i="1" l="1"/>
  <c r="H67" i="1" s="1"/>
  <c r="F66" i="1" l="1"/>
  <c r="H66" i="1" s="1"/>
  <c r="F65" i="1"/>
  <c r="H65" i="1" s="1"/>
  <c r="H68" i="1" s="1"/>
  <c r="F63" i="1"/>
  <c r="H63" i="1" s="1"/>
  <c r="F62" i="1"/>
  <c r="H62" i="1" s="1"/>
  <c r="F60" i="1"/>
  <c r="H60" i="1" s="1"/>
  <c r="F61" i="1"/>
  <c r="H61" i="1" s="1"/>
  <c r="H64" i="1" l="1"/>
  <c r="G29" i="1"/>
  <c r="G28" i="1"/>
  <c r="F29" i="1"/>
  <c r="H29" i="1" s="1"/>
  <c r="F28" i="1"/>
  <c r="H28" i="1" s="1"/>
  <c r="F56" i="1"/>
  <c r="H56" i="1" s="1"/>
  <c r="F57" i="1"/>
  <c r="H57" i="1" s="1"/>
  <c r="F58" i="1"/>
  <c r="H58" i="1" s="1"/>
  <c r="F55" i="1"/>
  <c r="H55" i="1" s="1"/>
  <c r="F54" i="1"/>
  <c r="H54" i="1" s="1"/>
  <c r="F53" i="1"/>
  <c r="H53" i="1" s="1"/>
  <c r="H59" i="1" l="1"/>
  <c r="H30" i="1"/>
  <c r="G30" i="1"/>
  <c r="F47" i="1"/>
  <c r="H47" i="1" s="1"/>
  <c r="F48" i="1"/>
  <c r="H48" i="1" s="1"/>
  <c r="F49" i="1"/>
  <c r="H49" i="1" s="1"/>
  <c r="F50" i="1"/>
  <c r="H50" i="1" s="1"/>
  <c r="F51" i="1"/>
  <c r="H51" i="1" s="1"/>
  <c r="F46" i="1"/>
  <c r="H46" i="1" s="1"/>
  <c r="G32" i="1"/>
  <c r="G33" i="1"/>
  <c r="G34" i="1"/>
  <c r="G35" i="1"/>
  <c r="G36" i="1"/>
  <c r="G37" i="1"/>
  <c r="G38" i="1"/>
  <c r="G39" i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G31" i="1"/>
  <c r="F31" i="1"/>
  <c r="H31" i="1" s="1"/>
  <c r="H45" i="1" l="1"/>
  <c r="G45" i="1"/>
  <c r="H52" i="1"/>
  <c r="G25" i="1"/>
  <c r="G26" i="1"/>
  <c r="F26" i="1"/>
  <c r="H26" i="1" s="1"/>
  <c r="F25" i="1"/>
  <c r="H25" i="1" s="1"/>
  <c r="G21" i="1"/>
  <c r="G22" i="1"/>
  <c r="G23" i="1"/>
  <c r="F21" i="1"/>
  <c r="H21" i="1" s="1"/>
  <c r="F22" i="1"/>
  <c r="H22" i="1" s="1"/>
  <c r="F23" i="1"/>
  <c r="H23" i="1" s="1"/>
  <c r="G20" i="1"/>
  <c r="F20" i="1"/>
  <c r="H20" i="1" s="1"/>
  <c r="G18" i="1"/>
  <c r="G17" i="1"/>
  <c r="F18" i="1"/>
  <c r="H18" i="1" s="1"/>
  <c r="F17" i="1"/>
  <c r="H17" i="1" s="1"/>
  <c r="G16" i="1"/>
  <c r="F16" i="1"/>
  <c r="H16" i="1" s="1"/>
  <c r="H24" i="1" l="1"/>
  <c r="G24" i="1"/>
  <c r="H19" i="1"/>
  <c r="G27" i="1"/>
  <c r="H27" i="1"/>
  <c r="G19" i="1"/>
  <c r="G100" i="1" l="1"/>
  <c r="H100" i="1"/>
</calcChain>
</file>

<file path=xl/sharedStrings.xml><?xml version="1.0" encoding="utf-8"?>
<sst xmlns="http://schemas.openxmlformats.org/spreadsheetml/2006/main" count="93" uniqueCount="65">
  <si>
    <t>Projekt</t>
  </si>
  <si>
    <t>Popis</t>
  </si>
  <si>
    <t>Počet ks</t>
  </si>
  <si>
    <t>Č.</t>
  </si>
  <si>
    <t>CZ.1.07/1.1.02/03.0015</t>
  </si>
  <si>
    <t>CZ.1.07/2.3.00/09.0041</t>
  </si>
  <si>
    <t xml:space="preserve">CZ.1.07/1.3.00/19.0016 </t>
  </si>
  <si>
    <t>CZ.1.07/2.2.00/15.0122</t>
  </si>
  <si>
    <t>CZ.1.07/2.3.00/20.0005</t>
  </si>
  <si>
    <t>ks bez DPH</t>
  </si>
  <si>
    <t>ks vč. 20 % DPH</t>
  </si>
  <si>
    <t>Total bez DPH</t>
  </si>
  <si>
    <t>Total vč. DPH</t>
  </si>
  <si>
    <t>Total</t>
  </si>
  <si>
    <t>CZ.1.07/2.4.00/17.0022</t>
  </si>
  <si>
    <t>Notebook</t>
  </si>
  <si>
    <t>Tiskárna - multifunkční</t>
  </si>
  <si>
    <t>Fotoaparát</t>
  </si>
  <si>
    <t>Mininotebook</t>
  </si>
  <si>
    <t>Dataprojektor přenosný</t>
  </si>
  <si>
    <t>Dataprojektor</t>
  </si>
  <si>
    <t>PDA</t>
  </si>
  <si>
    <t>Tablet</t>
  </si>
  <si>
    <t>CZ.1.07/2.2.00/18.0017</t>
  </si>
  <si>
    <t>Interaktivní tabule</t>
  </si>
  <si>
    <t>Bezdrátové hlasovací zařízení</t>
  </si>
  <si>
    <t>Externí pevný disk 2,5“</t>
  </si>
  <si>
    <t>Flash disk</t>
  </si>
  <si>
    <t>USB kabel 0,5 m</t>
  </si>
  <si>
    <t>USB kabel 0,1 m</t>
  </si>
  <si>
    <t>Audio sluchátka</t>
  </si>
  <si>
    <t>S-video kabel</t>
  </si>
  <si>
    <t>Bezdrátová myš laserová</t>
  </si>
  <si>
    <t>Bezdrátové reproduktory</t>
  </si>
  <si>
    <t>Skener s automatickým podavačem</t>
  </si>
  <si>
    <t>CZ.1.07/2.3.00/20.0006</t>
  </si>
  <si>
    <t>Set stolní PC (PC + monitor)</t>
  </si>
  <si>
    <t>Mini notebook</t>
  </si>
  <si>
    <t>Multifunkční zařízení</t>
  </si>
  <si>
    <t>CZ.1.07/2.4.00/17.0023</t>
  </si>
  <si>
    <t>Externí disk</t>
  </si>
  <si>
    <t>Software</t>
  </si>
  <si>
    <t>Grafický software</t>
  </si>
  <si>
    <t>CZ.1.07/2.4.00/17.0069</t>
  </si>
  <si>
    <t>Monitor</t>
  </si>
  <si>
    <t>CZ.1.07/2.4.00/17.0027</t>
  </si>
  <si>
    <t>PC</t>
  </si>
  <si>
    <t xml:space="preserve">Software - zpracování obrázků </t>
  </si>
  <si>
    <t>Software - projektová činnost</t>
  </si>
  <si>
    <t>Inkoustová tiskárna</t>
  </si>
  <si>
    <t>Paměťová karta pro digitální fotoaparát</t>
  </si>
  <si>
    <t>CZ.1.07/2.2.00/07.0158</t>
  </si>
  <si>
    <t>CZ.1.07/2.3.00/09.0090</t>
  </si>
  <si>
    <t>Kopírovací stroj</t>
  </si>
  <si>
    <t>Tiskárna</t>
  </si>
  <si>
    <t>CZ.1.07/2.4.00/17.0025</t>
  </si>
  <si>
    <t>Mobilní telefon</t>
  </si>
  <si>
    <t>Projektor přenosný</t>
  </si>
  <si>
    <t>Multifuknční zařízení</t>
  </si>
  <si>
    <t>Digitální zrcadlovka</t>
  </si>
  <si>
    <t>SW na zpracování grafiky</t>
  </si>
  <si>
    <t>SW na tvorbu textů</t>
  </si>
  <si>
    <t>Barevná laserová multifunkční tiskárna</t>
  </si>
  <si>
    <t>Externí disky</t>
  </si>
  <si>
    <r>
      <t>Příloha č. 5:</t>
    </r>
    <r>
      <rPr>
        <b/>
        <sz val="11"/>
        <rFont val="Calibri"/>
        <family val="2"/>
        <charset val="238"/>
        <scheme val="minor"/>
      </rPr>
      <t xml:space="preserve"> Cenová kalkulace nakupované výpočetní techniky a SW - nabídka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</si>
</sst>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4" xfId="0" applyBorder="1"/>
    <xf numFmtId="0" fontId="0" fillId="0" borderId="5" xfId="0" applyBorder="1"/>
    <xf numFmtId="0" fontId="1" fillId="0" borderId="1" xfId="0" applyFont="1" applyBorder="1"/>
    <xf numFmtId="0" fontId="1" fillId="0" borderId="0" xfId="0" applyFont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4" fontId="0" fillId="0" borderId="0" xfId="0" applyNumberFormat="1"/>
    <xf numFmtId="4" fontId="1" fillId="0" borderId="1" xfId="0" applyNumberFormat="1" applyFont="1" applyBorder="1"/>
    <xf numFmtId="4" fontId="1" fillId="0" borderId="3" xfId="0" applyNumberFormat="1" applyFont="1" applyBorder="1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/>
    <xf numFmtId="4" fontId="1" fillId="0" borderId="3" xfId="0" applyNumberFormat="1" applyFont="1" applyFill="1" applyBorder="1"/>
    <xf numFmtId="3" fontId="0" fillId="0" borderId="0" xfId="0" applyNumberFormat="1"/>
    <xf numFmtId="3" fontId="1" fillId="0" borderId="1" xfId="0" applyNumberFormat="1" applyFont="1" applyBorder="1"/>
    <xf numFmtId="3" fontId="1" fillId="0" borderId="3" xfId="0" applyNumberFormat="1" applyFont="1" applyBorder="1"/>
    <xf numFmtId="3" fontId="1" fillId="0" borderId="3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/>
    <xf numFmtId="3" fontId="1" fillId="2" borderId="3" xfId="0" applyNumberFormat="1" applyFont="1" applyFill="1" applyBorder="1"/>
    <xf numFmtId="4" fontId="1" fillId="2" borderId="3" xfId="0" applyNumberFormat="1" applyFont="1" applyFill="1" applyBorder="1"/>
    <xf numFmtId="4" fontId="2" fillId="2" borderId="3" xfId="0" applyNumberFormat="1" applyFont="1" applyFill="1" applyBorder="1"/>
    <xf numFmtId="3" fontId="0" fillId="0" borderId="5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2" fillId="0" borderId="8" xfId="0" applyFont="1" applyBorder="1"/>
    <xf numFmtId="0" fontId="2" fillId="0" borderId="0" xfId="0" applyFont="1" applyBorder="1" applyAlignment="1">
      <alignment horizontal="center"/>
    </xf>
    <xf numFmtId="4" fontId="1" fillId="0" borderId="9" xfId="0" applyNumberFormat="1" applyFont="1" applyBorder="1"/>
    <xf numFmtId="0" fontId="1" fillId="0" borderId="10" xfId="0" applyFont="1" applyBorder="1"/>
    <xf numFmtId="4" fontId="1" fillId="0" borderId="11" xfId="0" applyNumberFormat="1" applyFont="1" applyBorder="1"/>
    <xf numFmtId="0" fontId="2" fillId="2" borderId="10" xfId="0" applyFont="1" applyFill="1" applyBorder="1"/>
    <xf numFmtId="4" fontId="2" fillId="2" borderId="11" xfId="0" applyNumberFormat="1" applyFont="1" applyFill="1" applyBorder="1"/>
    <xf numFmtId="0" fontId="2" fillId="0" borderId="10" xfId="0" applyFont="1" applyBorder="1"/>
    <xf numFmtId="4" fontId="1" fillId="0" borderId="11" xfId="0" applyNumberFormat="1" applyFont="1" applyFill="1" applyBorder="1"/>
    <xf numFmtId="0" fontId="2" fillId="0" borderId="10" xfId="0" applyFont="1" applyFill="1" applyBorder="1"/>
    <xf numFmtId="0" fontId="2" fillId="0" borderId="10" xfId="0" applyFont="1" applyBorder="1" applyAlignment="1">
      <alignment vertical="center"/>
    </xf>
    <xf numFmtId="0" fontId="4" fillId="0" borderId="10" xfId="0" applyFont="1" applyBorder="1"/>
    <xf numFmtId="0" fontId="2" fillId="0" borderId="2" xfId="0" applyFont="1" applyBorder="1"/>
    <xf numFmtId="0" fontId="2" fillId="0" borderId="17" xfId="0" applyFont="1" applyFill="1" applyBorder="1"/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/>
    <xf numFmtId="3" fontId="1" fillId="0" borderId="19" xfId="0" applyNumberFormat="1" applyFont="1" applyFill="1" applyBorder="1"/>
    <xf numFmtId="4" fontId="1" fillId="0" borderId="19" xfId="0" applyNumberFormat="1" applyFont="1" applyFill="1" applyBorder="1"/>
    <xf numFmtId="4" fontId="2" fillId="0" borderId="19" xfId="0" applyNumberFormat="1" applyFont="1" applyFill="1" applyBorder="1"/>
    <xf numFmtId="4" fontId="2" fillId="0" borderId="20" xfId="0" applyNumberFormat="1" applyFont="1" applyFill="1" applyBorder="1"/>
    <xf numFmtId="0" fontId="2" fillId="2" borderId="17" xfId="0" applyFont="1" applyFill="1" applyBorder="1"/>
    <xf numFmtId="4" fontId="2" fillId="2" borderId="19" xfId="0" applyNumberFormat="1" applyFont="1" applyFill="1" applyBorder="1"/>
    <xf numFmtId="4" fontId="2" fillId="2" borderId="20" xfId="0" applyNumberFormat="1" applyFont="1" applyFill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3" fontId="2" fillId="0" borderId="14" xfId="0" applyNumberFormat="1" applyFont="1" applyBorder="1"/>
    <xf numFmtId="4" fontId="2" fillId="0" borderId="14" xfId="0" applyNumberFormat="1" applyFont="1" applyBorder="1"/>
    <xf numFmtId="4" fontId="2" fillId="0" borderId="15" xfId="0" applyNumberFormat="1" applyFont="1" applyBorder="1"/>
    <xf numFmtId="0" fontId="5" fillId="0" borderId="3" xfId="0" applyFont="1" applyFill="1" applyBorder="1"/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/>
    <xf numFmtId="3" fontId="2" fillId="2" borderId="19" xfId="0" applyNumberFormat="1" applyFont="1" applyFill="1" applyBorder="1"/>
    <xf numFmtId="0" fontId="3" fillId="0" borderId="0" xfId="0" applyFont="1" applyFill="1"/>
    <xf numFmtId="0" fontId="0" fillId="0" borderId="0" xfId="0" applyAlignment="1">
      <alignment horizontal="center" wrapText="1"/>
    </xf>
    <xf numFmtId="0" fontId="3" fillId="0" borderId="16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1209675</xdr:colOff>
      <xdr:row>3</xdr:row>
      <xdr:rowOff>0</xdr:rowOff>
    </xdr:from>
    <xdr:to>
      <xdr:col>6</xdr:col>
      <xdr:colOff>933450</xdr:colOff>
      <xdr:row>9</xdr:row>
      <xdr:rowOff>114300</xdr:rowOff>
    </xdr:to>
    <xdr:pic>
      <xdr:nvPicPr>
        <xdr:cNvPr id="2" name="Obrázek 2" descr="OPVK_hor_zakladni_logolink_CB_cz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571500"/>
          <a:ext cx="576262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01"/>
  <sheetViews>
    <sheetView tabSelected="1" workbookViewId="0">
      <selection activeCell="F104" sqref="F104"/>
    </sheetView>
  </sheetViews>
  <sheetFormatPr defaultRowHeight="15" x14ac:dyDescent="0.25"/>
  <cols>
    <col min="1" max="1" width="18.42578125" customWidth="1"/>
    <col min="2" max="2" width="3.28515625" style="10" customWidth="1"/>
    <col min="3" max="3" width="34.140625" customWidth="1"/>
    <col min="4" max="4" width="8.42578125" style="15" customWidth="1"/>
    <col min="5" max="5" width="11.42578125" style="7" customWidth="1"/>
    <col min="6" max="6" width="14.85546875" style="7" customWidth="1"/>
    <col min="7" max="8" width="14.5703125" style="7" customWidth="1"/>
  </cols>
  <sheetData>
    <row r="3" spans="1:9" x14ac:dyDescent="0.25">
      <c r="A3" s="64"/>
      <c r="B3" s="64"/>
      <c r="C3" s="64"/>
      <c r="D3" s="64"/>
      <c r="E3" s="64"/>
      <c r="F3" s="64"/>
      <c r="G3" s="64"/>
      <c r="H3" s="64"/>
    </row>
    <row r="4" spans="1:9" x14ac:dyDescent="0.25">
      <c r="A4" s="64"/>
      <c r="B4" s="64"/>
      <c r="C4" s="64"/>
      <c r="D4" s="64"/>
      <c r="E4" s="64"/>
      <c r="F4" s="64"/>
      <c r="G4" s="64"/>
      <c r="H4" s="64"/>
    </row>
    <row r="5" spans="1:9" x14ac:dyDescent="0.25">
      <c r="A5" s="64"/>
      <c r="B5" s="64"/>
      <c r="C5" s="64"/>
      <c r="D5" s="64"/>
      <c r="E5" s="64"/>
      <c r="F5" s="64"/>
      <c r="G5" s="64"/>
      <c r="H5" s="64"/>
    </row>
    <row r="6" spans="1:9" x14ac:dyDescent="0.25">
      <c r="A6" s="64"/>
      <c r="B6" s="64"/>
      <c r="C6" s="64"/>
      <c r="D6" s="64"/>
      <c r="E6" s="64"/>
      <c r="F6" s="64"/>
      <c r="G6" s="64"/>
      <c r="H6" s="64"/>
    </row>
    <row r="7" spans="1:9" x14ac:dyDescent="0.25">
      <c r="A7" s="64"/>
      <c r="B7" s="64"/>
      <c r="C7" s="64"/>
      <c r="D7" s="64"/>
      <c r="E7" s="64"/>
      <c r="F7" s="64"/>
      <c r="G7" s="64"/>
      <c r="H7" s="64"/>
    </row>
    <row r="8" spans="1:9" x14ac:dyDescent="0.25">
      <c r="A8" s="64"/>
      <c r="B8" s="64"/>
      <c r="C8" s="64"/>
      <c r="D8" s="64"/>
      <c r="E8" s="64"/>
      <c r="F8" s="64"/>
      <c r="G8" s="64"/>
      <c r="H8" s="64"/>
    </row>
    <row r="9" spans="1:9" x14ac:dyDescent="0.25">
      <c r="A9" s="64"/>
      <c r="B9" s="64"/>
      <c r="C9" s="64"/>
      <c r="D9" s="64"/>
      <c r="E9" s="64"/>
      <c r="F9" s="64"/>
      <c r="G9" s="64"/>
      <c r="H9" s="64"/>
    </row>
    <row r="10" spans="1:9" x14ac:dyDescent="0.25">
      <c r="A10" s="64"/>
      <c r="B10" s="64"/>
      <c r="C10" s="64"/>
      <c r="D10" s="64"/>
      <c r="E10" s="64"/>
      <c r="F10" s="64"/>
      <c r="G10" s="64"/>
      <c r="H10" s="64"/>
    </row>
    <row r="14" spans="1:9" ht="15.75" thickBot="1" x14ac:dyDescent="0.3">
      <c r="A14" s="65" t="s">
        <v>64</v>
      </c>
      <c r="B14" s="65"/>
      <c r="C14" s="65"/>
      <c r="D14" s="65"/>
      <c r="E14" s="65"/>
      <c r="F14" s="65"/>
      <c r="G14" s="65"/>
      <c r="H14" s="65"/>
    </row>
    <row r="15" spans="1:9" ht="16.5" thickTop="1" thickBot="1" x14ac:dyDescent="0.3">
      <c r="A15" s="1" t="s">
        <v>0</v>
      </c>
      <c r="B15" s="11" t="s">
        <v>3</v>
      </c>
      <c r="C15" s="2" t="s">
        <v>1</v>
      </c>
      <c r="D15" s="27" t="s">
        <v>2</v>
      </c>
      <c r="E15" s="28" t="s">
        <v>9</v>
      </c>
      <c r="F15" s="28" t="s">
        <v>10</v>
      </c>
      <c r="G15" s="28" t="s">
        <v>11</v>
      </c>
      <c r="H15" s="29" t="s">
        <v>12</v>
      </c>
    </row>
    <row r="16" spans="1:9" ht="15.75" thickTop="1" x14ac:dyDescent="0.25">
      <c r="A16" s="30" t="s">
        <v>14</v>
      </c>
      <c r="B16" s="31">
        <v>1</v>
      </c>
      <c r="C16" s="3" t="s">
        <v>15</v>
      </c>
      <c r="D16" s="16">
        <v>2</v>
      </c>
      <c r="E16" s="8"/>
      <c r="F16" s="8">
        <f>(0.2*E16)+E16</f>
        <v>0</v>
      </c>
      <c r="G16" s="8">
        <f>D16*E16</f>
        <v>0</v>
      </c>
      <c r="H16" s="32">
        <f>D16*F16</f>
        <v>0</v>
      </c>
      <c r="I16" s="4"/>
    </row>
    <row r="17" spans="1:9" x14ac:dyDescent="0.25">
      <c r="A17" s="33"/>
      <c r="B17" s="6">
        <v>2</v>
      </c>
      <c r="C17" s="5" t="s">
        <v>16</v>
      </c>
      <c r="D17" s="17">
        <v>1</v>
      </c>
      <c r="E17" s="9"/>
      <c r="F17" s="9">
        <f>(E17*0.2)+E17</f>
        <v>0</v>
      </c>
      <c r="G17" s="9">
        <f>D17*E17</f>
        <v>0</v>
      </c>
      <c r="H17" s="34">
        <f>F17*D17</f>
        <v>0</v>
      </c>
      <c r="I17" s="4"/>
    </row>
    <row r="18" spans="1:9" x14ac:dyDescent="0.25">
      <c r="A18" s="33"/>
      <c r="B18" s="6">
        <v>3</v>
      </c>
      <c r="C18" s="5" t="s">
        <v>17</v>
      </c>
      <c r="D18" s="17">
        <v>1</v>
      </c>
      <c r="E18" s="9"/>
      <c r="F18" s="9">
        <f t="shared" ref="F18" si="0">(E18*0.2)+E18</f>
        <v>0</v>
      </c>
      <c r="G18" s="9">
        <f t="shared" ref="G18" si="1">D18*E18</f>
        <v>0</v>
      </c>
      <c r="H18" s="34">
        <f t="shared" ref="H18" si="2">F18*D18</f>
        <v>0</v>
      </c>
      <c r="I18" s="4"/>
    </row>
    <row r="19" spans="1:9" x14ac:dyDescent="0.25">
      <c r="A19" s="35"/>
      <c r="B19" s="22"/>
      <c r="C19" s="23"/>
      <c r="D19" s="24"/>
      <c r="E19" s="25"/>
      <c r="F19" s="25"/>
      <c r="G19" s="26">
        <f>SUM(G16:G18)</f>
        <v>0</v>
      </c>
      <c r="H19" s="36">
        <f>SUM(H16:H18)</f>
        <v>0</v>
      </c>
      <c r="I19" s="4"/>
    </row>
    <row r="20" spans="1:9" x14ac:dyDescent="0.25">
      <c r="A20" s="37" t="s">
        <v>8</v>
      </c>
      <c r="B20" s="12">
        <v>1</v>
      </c>
      <c r="C20" s="13" t="s">
        <v>18</v>
      </c>
      <c r="D20" s="18">
        <v>2</v>
      </c>
      <c r="E20" s="14"/>
      <c r="F20" s="14">
        <f>(E20*0.2)+E20</f>
        <v>0</v>
      </c>
      <c r="G20" s="14">
        <f>E20*D20</f>
        <v>0</v>
      </c>
      <c r="H20" s="38">
        <f>F20*D20</f>
        <v>0</v>
      </c>
      <c r="I20" s="4"/>
    </row>
    <row r="21" spans="1:9" x14ac:dyDescent="0.25">
      <c r="A21" s="39"/>
      <c r="B21" s="12">
        <v>2</v>
      </c>
      <c r="C21" s="13" t="s">
        <v>19</v>
      </c>
      <c r="D21" s="18">
        <v>1</v>
      </c>
      <c r="E21" s="14"/>
      <c r="F21" s="14">
        <f t="shared" ref="F21:F23" si="3">(E21*0.2)+E21</f>
        <v>0</v>
      </c>
      <c r="G21" s="14">
        <f t="shared" ref="G21:G23" si="4">E21*D21</f>
        <v>0</v>
      </c>
      <c r="H21" s="38">
        <f t="shared" ref="H21:H23" si="5">F21*D21</f>
        <v>0</v>
      </c>
      <c r="I21" s="4"/>
    </row>
    <row r="22" spans="1:9" x14ac:dyDescent="0.25">
      <c r="A22" s="39"/>
      <c r="B22" s="12">
        <v>3</v>
      </c>
      <c r="C22" s="13" t="s">
        <v>16</v>
      </c>
      <c r="D22" s="18">
        <v>2</v>
      </c>
      <c r="E22" s="14"/>
      <c r="F22" s="14">
        <f t="shared" si="3"/>
        <v>0</v>
      </c>
      <c r="G22" s="14">
        <f t="shared" si="4"/>
        <v>0</v>
      </c>
      <c r="H22" s="38">
        <f t="shared" si="5"/>
        <v>0</v>
      </c>
      <c r="I22" s="4"/>
    </row>
    <row r="23" spans="1:9" x14ac:dyDescent="0.25">
      <c r="A23" s="39"/>
      <c r="B23" s="12">
        <v>4</v>
      </c>
      <c r="C23" s="13" t="s">
        <v>16</v>
      </c>
      <c r="D23" s="18">
        <v>1</v>
      </c>
      <c r="E23" s="14"/>
      <c r="F23" s="14">
        <f t="shared" si="3"/>
        <v>0</v>
      </c>
      <c r="G23" s="14">
        <f t="shared" si="4"/>
        <v>0</v>
      </c>
      <c r="H23" s="38">
        <f t="shared" si="5"/>
        <v>0</v>
      </c>
      <c r="I23" s="4"/>
    </row>
    <row r="24" spans="1:9" x14ac:dyDescent="0.25">
      <c r="A24" s="35"/>
      <c r="B24" s="22"/>
      <c r="C24" s="23"/>
      <c r="D24" s="24"/>
      <c r="E24" s="25"/>
      <c r="F24" s="25"/>
      <c r="G24" s="26">
        <f>SUM(G20:G23)</f>
        <v>0</v>
      </c>
      <c r="H24" s="36">
        <f>SUM(H20:H23)</f>
        <v>0</v>
      </c>
      <c r="I24" s="4"/>
    </row>
    <row r="25" spans="1:9" x14ac:dyDescent="0.25">
      <c r="A25" s="40" t="s">
        <v>4</v>
      </c>
      <c r="B25" s="12">
        <v>1</v>
      </c>
      <c r="C25" s="13" t="s">
        <v>15</v>
      </c>
      <c r="D25" s="18">
        <v>2</v>
      </c>
      <c r="E25" s="14"/>
      <c r="F25" s="14">
        <f>(E25*0.2)+E25</f>
        <v>0</v>
      </c>
      <c r="G25" s="14">
        <f>E25*D25</f>
        <v>0</v>
      </c>
      <c r="H25" s="38">
        <f>F25*D25</f>
        <v>0</v>
      </c>
      <c r="I25" s="4"/>
    </row>
    <row r="26" spans="1:9" x14ac:dyDescent="0.25">
      <c r="A26" s="39"/>
      <c r="B26" s="12">
        <v>2</v>
      </c>
      <c r="C26" s="13" t="s">
        <v>20</v>
      </c>
      <c r="D26" s="18">
        <v>2</v>
      </c>
      <c r="E26" s="14"/>
      <c r="F26" s="14">
        <f>(E26*0.2)+E26</f>
        <v>0</v>
      </c>
      <c r="G26" s="14">
        <f>E26*D26</f>
        <v>0</v>
      </c>
      <c r="H26" s="38">
        <f>F26*D26</f>
        <v>0</v>
      </c>
      <c r="I26" s="4"/>
    </row>
    <row r="27" spans="1:9" x14ac:dyDescent="0.25">
      <c r="A27" s="35"/>
      <c r="B27" s="22"/>
      <c r="C27" s="23"/>
      <c r="D27" s="24"/>
      <c r="E27" s="25"/>
      <c r="F27" s="25"/>
      <c r="G27" s="26">
        <f>SUM(G25:G26)</f>
        <v>0</v>
      </c>
      <c r="H27" s="36">
        <f>SUM(H25:H26)</f>
        <v>0</v>
      </c>
      <c r="I27" s="4"/>
    </row>
    <row r="28" spans="1:9" x14ac:dyDescent="0.25">
      <c r="A28" s="40" t="s">
        <v>6</v>
      </c>
      <c r="B28" s="12">
        <v>1</v>
      </c>
      <c r="C28" s="13" t="s">
        <v>21</v>
      </c>
      <c r="D28" s="18">
        <v>1</v>
      </c>
      <c r="E28" s="14"/>
      <c r="F28" s="14">
        <f>(E28*0.2)+E28</f>
        <v>0</v>
      </c>
      <c r="G28" s="14">
        <f>E28*D28</f>
        <v>0</v>
      </c>
      <c r="H28" s="38">
        <f>F28*D28</f>
        <v>0</v>
      </c>
      <c r="I28" s="4"/>
    </row>
    <row r="29" spans="1:9" x14ac:dyDescent="0.25">
      <c r="A29" s="39"/>
      <c r="B29" s="12">
        <v>2</v>
      </c>
      <c r="C29" s="13" t="s">
        <v>22</v>
      </c>
      <c r="D29" s="18">
        <v>1</v>
      </c>
      <c r="E29" s="14"/>
      <c r="F29" s="14">
        <f t="shared" ref="F29" si="6">(E29*0.2)+E29</f>
        <v>0</v>
      </c>
      <c r="G29" s="14">
        <f t="shared" ref="G29" si="7">E29*D29</f>
        <v>0</v>
      </c>
      <c r="H29" s="38">
        <f t="shared" ref="H29" si="8">F29*D29</f>
        <v>0</v>
      </c>
      <c r="I29" s="4"/>
    </row>
    <row r="30" spans="1:9" x14ac:dyDescent="0.25">
      <c r="A30" s="35"/>
      <c r="B30" s="22"/>
      <c r="C30" s="23"/>
      <c r="D30" s="24"/>
      <c r="E30" s="25"/>
      <c r="F30" s="25"/>
      <c r="G30" s="26">
        <f>SUM(G28:G29)</f>
        <v>0</v>
      </c>
      <c r="H30" s="36">
        <f>SUM(H28:H29)</f>
        <v>0</v>
      </c>
      <c r="I30" s="4"/>
    </row>
    <row r="31" spans="1:9" x14ac:dyDescent="0.25">
      <c r="A31" s="40" t="s">
        <v>23</v>
      </c>
      <c r="B31" s="19">
        <v>1</v>
      </c>
      <c r="C31" s="13" t="s">
        <v>24</v>
      </c>
      <c r="D31" s="18">
        <v>1</v>
      </c>
      <c r="E31" s="14"/>
      <c r="F31" s="14">
        <f>(E31*0.2)+E31</f>
        <v>0</v>
      </c>
      <c r="G31" s="14">
        <f>E31*D31</f>
        <v>0</v>
      </c>
      <c r="H31" s="38">
        <f>F31*D31</f>
        <v>0</v>
      </c>
      <c r="I31" s="4"/>
    </row>
    <row r="32" spans="1:9" x14ac:dyDescent="0.25">
      <c r="A32" s="37"/>
      <c r="B32" s="19">
        <v>2</v>
      </c>
      <c r="C32" s="13" t="s">
        <v>25</v>
      </c>
      <c r="D32" s="18">
        <v>110</v>
      </c>
      <c r="E32" s="14"/>
      <c r="F32" s="14">
        <f t="shared" ref="F32:F44" si="9">(E32*0.2)+E32</f>
        <v>0</v>
      </c>
      <c r="G32" s="14">
        <f t="shared" ref="G32:G44" si="10">E32*D32</f>
        <v>0</v>
      </c>
      <c r="H32" s="38">
        <f t="shared" ref="H32:H44" si="11">F32*D32</f>
        <v>0</v>
      </c>
      <c r="I32" s="4"/>
    </row>
    <row r="33" spans="1:9" x14ac:dyDescent="0.25">
      <c r="A33" s="39"/>
      <c r="B33" s="12">
        <v>3</v>
      </c>
      <c r="C33" s="13" t="s">
        <v>15</v>
      </c>
      <c r="D33" s="18">
        <v>6</v>
      </c>
      <c r="E33" s="14"/>
      <c r="F33" s="14">
        <f t="shared" si="9"/>
        <v>0</v>
      </c>
      <c r="G33" s="14">
        <f t="shared" si="10"/>
        <v>0</v>
      </c>
      <c r="H33" s="38">
        <f t="shared" si="11"/>
        <v>0</v>
      </c>
      <c r="I33" s="4"/>
    </row>
    <row r="34" spans="1:9" x14ac:dyDescent="0.25">
      <c r="A34" s="39"/>
      <c r="B34" s="12">
        <v>4</v>
      </c>
      <c r="C34" s="13" t="s">
        <v>15</v>
      </c>
      <c r="D34" s="18">
        <v>1</v>
      </c>
      <c r="E34" s="14"/>
      <c r="F34" s="14">
        <f t="shared" si="9"/>
        <v>0</v>
      </c>
      <c r="G34" s="14">
        <f t="shared" si="10"/>
        <v>0</v>
      </c>
      <c r="H34" s="38">
        <f t="shared" si="11"/>
        <v>0</v>
      </c>
      <c r="I34" s="4"/>
    </row>
    <row r="35" spans="1:9" x14ac:dyDescent="0.25">
      <c r="A35" s="39"/>
      <c r="B35" s="12">
        <v>5</v>
      </c>
      <c r="C35" s="13" t="s">
        <v>26</v>
      </c>
      <c r="D35" s="18">
        <v>1</v>
      </c>
      <c r="E35" s="14"/>
      <c r="F35" s="14">
        <f t="shared" si="9"/>
        <v>0</v>
      </c>
      <c r="G35" s="14">
        <f t="shared" si="10"/>
        <v>0</v>
      </c>
      <c r="H35" s="38">
        <f t="shared" si="11"/>
        <v>0</v>
      </c>
      <c r="I35" s="4"/>
    </row>
    <row r="36" spans="1:9" x14ac:dyDescent="0.25">
      <c r="A36" s="39"/>
      <c r="B36" s="12">
        <v>6</v>
      </c>
      <c r="C36" s="13" t="s">
        <v>26</v>
      </c>
      <c r="D36" s="18">
        <v>1</v>
      </c>
      <c r="E36" s="14"/>
      <c r="F36" s="14">
        <f t="shared" si="9"/>
        <v>0</v>
      </c>
      <c r="G36" s="14">
        <f t="shared" si="10"/>
        <v>0</v>
      </c>
      <c r="H36" s="38">
        <f t="shared" si="11"/>
        <v>0</v>
      </c>
      <c r="I36" s="4"/>
    </row>
    <row r="37" spans="1:9" x14ac:dyDescent="0.25">
      <c r="A37" s="39"/>
      <c r="B37" s="12">
        <v>7</v>
      </c>
      <c r="C37" s="13" t="s">
        <v>27</v>
      </c>
      <c r="D37" s="18">
        <v>1</v>
      </c>
      <c r="E37" s="14"/>
      <c r="F37" s="14">
        <f t="shared" si="9"/>
        <v>0</v>
      </c>
      <c r="G37" s="14">
        <f t="shared" si="10"/>
        <v>0</v>
      </c>
      <c r="H37" s="38">
        <f t="shared" si="11"/>
        <v>0</v>
      </c>
      <c r="I37" s="4"/>
    </row>
    <row r="38" spans="1:9" x14ac:dyDescent="0.25">
      <c r="A38" s="39"/>
      <c r="B38" s="12">
        <v>8</v>
      </c>
      <c r="C38" s="13" t="s">
        <v>28</v>
      </c>
      <c r="D38" s="18">
        <v>1</v>
      </c>
      <c r="E38" s="14"/>
      <c r="F38" s="14">
        <f t="shared" si="9"/>
        <v>0</v>
      </c>
      <c r="G38" s="14">
        <f t="shared" si="10"/>
        <v>0</v>
      </c>
      <c r="H38" s="38">
        <f t="shared" si="11"/>
        <v>0</v>
      </c>
      <c r="I38" s="4"/>
    </row>
    <row r="39" spans="1:9" x14ac:dyDescent="0.25">
      <c r="A39" s="39"/>
      <c r="B39" s="12">
        <v>9</v>
      </c>
      <c r="C39" s="13" t="s">
        <v>29</v>
      </c>
      <c r="D39" s="18">
        <v>1</v>
      </c>
      <c r="E39" s="14"/>
      <c r="F39" s="14">
        <f t="shared" si="9"/>
        <v>0</v>
      </c>
      <c r="G39" s="14">
        <f t="shared" si="10"/>
        <v>0</v>
      </c>
      <c r="H39" s="38">
        <f t="shared" si="11"/>
        <v>0</v>
      </c>
      <c r="I39" s="4"/>
    </row>
    <row r="40" spans="1:9" x14ac:dyDescent="0.25">
      <c r="A40" s="39"/>
      <c r="B40" s="12">
        <v>10</v>
      </c>
      <c r="C40" s="13" t="s">
        <v>30</v>
      </c>
      <c r="D40" s="18">
        <v>1</v>
      </c>
      <c r="E40" s="14"/>
      <c r="F40" s="14">
        <f t="shared" si="9"/>
        <v>0</v>
      </c>
      <c r="G40" s="14">
        <f t="shared" si="10"/>
        <v>0</v>
      </c>
      <c r="H40" s="38">
        <f t="shared" si="11"/>
        <v>0</v>
      </c>
      <c r="I40" s="4"/>
    </row>
    <row r="41" spans="1:9" x14ac:dyDescent="0.25">
      <c r="A41" s="39"/>
      <c r="B41" s="12">
        <v>11</v>
      </c>
      <c r="C41" s="13" t="s">
        <v>31</v>
      </c>
      <c r="D41" s="18">
        <v>1</v>
      </c>
      <c r="E41" s="14"/>
      <c r="F41" s="14">
        <f t="shared" si="9"/>
        <v>0</v>
      </c>
      <c r="G41" s="14">
        <f t="shared" si="10"/>
        <v>0</v>
      </c>
      <c r="H41" s="38">
        <f t="shared" si="11"/>
        <v>0</v>
      </c>
      <c r="I41" s="4"/>
    </row>
    <row r="42" spans="1:9" x14ac:dyDescent="0.25">
      <c r="A42" s="39"/>
      <c r="B42" s="12">
        <v>12</v>
      </c>
      <c r="C42" s="13" t="s">
        <v>32</v>
      </c>
      <c r="D42" s="18">
        <v>1</v>
      </c>
      <c r="E42" s="14"/>
      <c r="F42" s="14">
        <f t="shared" si="9"/>
        <v>0</v>
      </c>
      <c r="G42" s="14">
        <f t="shared" si="10"/>
        <v>0</v>
      </c>
      <c r="H42" s="38">
        <f t="shared" si="11"/>
        <v>0</v>
      </c>
      <c r="I42" s="4"/>
    </row>
    <row r="43" spans="1:9" x14ac:dyDescent="0.25">
      <c r="A43" s="39"/>
      <c r="B43" s="12">
        <v>13</v>
      </c>
      <c r="C43" s="13" t="s">
        <v>33</v>
      </c>
      <c r="D43" s="18">
        <v>1</v>
      </c>
      <c r="E43" s="14"/>
      <c r="F43" s="14">
        <f t="shared" si="9"/>
        <v>0</v>
      </c>
      <c r="G43" s="14">
        <f t="shared" si="10"/>
        <v>0</v>
      </c>
      <c r="H43" s="38">
        <f t="shared" si="11"/>
        <v>0</v>
      </c>
      <c r="I43" s="4"/>
    </row>
    <row r="44" spans="1:9" x14ac:dyDescent="0.25">
      <c r="A44" s="39"/>
      <c r="B44" s="12">
        <v>14</v>
      </c>
      <c r="C44" s="13" t="s">
        <v>34</v>
      </c>
      <c r="D44" s="18">
        <v>1</v>
      </c>
      <c r="E44" s="14"/>
      <c r="F44" s="14">
        <f t="shared" si="9"/>
        <v>0</v>
      </c>
      <c r="G44" s="14">
        <f t="shared" si="10"/>
        <v>0</v>
      </c>
      <c r="H44" s="38">
        <f t="shared" si="11"/>
        <v>0</v>
      </c>
      <c r="I44" s="4"/>
    </row>
    <row r="45" spans="1:9" x14ac:dyDescent="0.25">
      <c r="A45" s="35"/>
      <c r="B45" s="22"/>
      <c r="C45" s="23"/>
      <c r="D45" s="24"/>
      <c r="E45" s="25"/>
      <c r="F45" s="25"/>
      <c r="G45" s="26">
        <f>SUM(G31:G44)</f>
        <v>0</v>
      </c>
      <c r="H45" s="36">
        <f>SUM(H31:H44)</f>
        <v>0</v>
      </c>
      <c r="I45" s="4"/>
    </row>
    <row r="46" spans="1:9" x14ac:dyDescent="0.25">
      <c r="A46" s="39" t="s">
        <v>35</v>
      </c>
      <c r="B46" s="12">
        <v>1</v>
      </c>
      <c r="C46" s="13" t="s">
        <v>36</v>
      </c>
      <c r="D46" s="18">
        <v>2</v>
      </c>
      <c r="E46" s="14"/>
      <c r="F46" s="14">
        <f>(E46*0.2)+E46</f>
        <v>0</v>
      </c>
      <c r="G46" s="14">
        <f>E46*D46</f>
        <v>0</v>
      </c>
      <c r="H46" s="38">
        <f>F46*D46</f>
        <v>0</v>
      </c>
      <c r="I46" s="4"/>
    </row>
    <row r="47" spans="1:9" x14ac:dyDescent="0.25">
      <c r="A47" s="39"/>
      <c r="B47" s="12">
        <v>2</v>
      </c>
      <c r="C47" s="13" t="s">
        <v>37</v>
      </c>
      <c r="D47" s="18">
        <v>2</v>
      </c>
      <c r="E47" s="14"/>
      <c r="F47" s="14">
        <f t="shared" ref="F47:F51" si="12">(E47*0.2)+E47</f>
        <v>0</v>
      </c>
      <c r="G47" s="14">
        <f t="shared" ref="G47:G51" si="13">E47*D47</f>
        <v>0</v>
      </c>
      <c r="H47" s="38">
        <f t="shared" ref="H47:H51" si="14">F47*D47</f>
        <v>0</v>
      </c>
      <c r="I47" s="4"/>
    </row>
    <row r="48" spans="1:9" x14ac:dyDescent="0.25">
      <c r="A48" s="39"/>
      <c r="B48" s="12">
        <v>3</v>
      </c>
      <c r="C48" s="13" t="s">
        <v>15</v>
      </c>
      <c r="D48" s="18">
        <v>1</v>
      </c>
      <c r="E48" s="14"/>
      <c r="F48" s="14">
        <f t="shared" si="12"/>
        <v>0</v>
      </c>
      <c r="G48" s="14">
        <f t="shared" si="13"/>
        <v>0</v>
      </c>
      <c r="H48" s="38">
        <f t="shared" si="14"/>
        <v>0</v>
      </c>
      <c r="I48" s="4"/>
    </row>
    <row r="49" spans="1:9" x14ac:dyDescent="0.25">
      <c r="A49" s="39"/>
      <c r="B49" s="12">
        <v>4</v>
      </c>
      <c r="C49" s="13" t="s">
        <v>15</v>
      </c>
      <c r="D49" s="18">
        <v>1</v>
      </c>
      <c r="E49" s="14"/>
      <c r="F49" s="14">
        <f t="shared" si="12"/>
        <v>0</v>
      </c>
      <c r="G49" s="14">
        <f t="shared" si="13"/>
        <v>0</v>
      </c>
      <c r="H49" s="38">
        <f t="shared" si="14"/>
        <v>0</v>
      </c>
      <c r="I49" s="4"/>
    </row>
    <row r="50" spans="1:9" x14ac:dyDescent="0.25">
      <c r="A50" s="39"/>
      <c r="B50" s="12">
        <v>5</v>
      </c>
      <c r="C50" s="13" t="s">
        <v>15</v>
      </c>
      <c r="D50" s="18">
        <v>1</v>
      </c>
      <c r="E50" s="14"/>
      <c r="F50" s="14">
        <f t="shared" si="12"/>
        <v>0</v>
      </c>
      <c r="G50" s="14">
        <f t="shared" si="13"/>
        <v>0</v>
      </c>
      <c r="H50" s="38">
        <f t="shared" si="14"/>
        <v>0</v>
      </c>
      <c r="I50" s="4"/>
    </row>
    <row r="51" spans="1:9" x14ac:dyDescent="0.25">
      <c r="A51" s="39"/>
      <c r="B51" s="12">
        <v>6</v>
      </c>
      <c r="C51" s="13" t="s">
        <v>38</v>
      </c>
      <c r="D51" s="18">
        <v>1</v>
      </c>
      <c r="E51" s="14"/>
      <c r="F51" s="14">
        <f t="shared" si="12"/>
        <v>0</v>
      </c>
      <c r="G51" s="14">
        <f t="shared" si="13"/>
        <v>0</v>
      </c>
      <c r="H51" s="38">
        <f t="shared" si="14"/>
        <v>0</v>
      </c>
      <c r="I51" s="4"/>
    </row>
    <row r="52" spans="1:9" x14ac:dyDescent="0.25">
      <c r="A52" s="35"/>
      <c r="B52" s="22"/>
      <c r="C52" s="23"/>
      <c r="D52" s="24"/>
      <c r="E52" s="25"/>
      <c r="F52" s="25"/>
      <c r="G52" s="26">
        <f>SUM(G46:G51)</f>
        <v>0</v>
      </c>
      <c r="H52" s="36">
        <f>SUM(H46:H51)</f>
        <v>0</v>
      </c>
      <c r="I52" s="4"/>
    </row>
    <row r="53" spans="1:9" x14ac:dyDescent="0.25">
      <c r="A53" s="37" t="s">
        <v>39</v>
      </c>
      <c r="B53" s="12">
        <v>1</v>
      </c>
      <c r="C53" s="13" t="s">
        <v>15</v>
      </c>
      <c r="D53" s="18">
        <v>3</v>
      </c>
      <c r="E53" s="14"/>
      <c r="F53" s="14">
        <f>(E53*0.2)+E53</f>
        <v>0</v>
      </c>
      <c r="G53" s="14">
        <f>E53*D53</f>
        <v>0</v>
      </c>
      <c r="H53" s="38">
        <f>F53*D53</f>
        <v>0</v>
      </c>
      <c r="I53" s="4"/>
    </row>
    <row r="54" spans="1:9" x14ac:dyDescent="0.25">
      <c r="A54" s="39"/>
      <c r="B54" s="12">
        <v>2</v>
      </c>
      <c r="C54" s="13" t="s">
        <v>20</v>
      </c>
      <c r="D54" s="18">
        <v>1</v>
      </c>
      <c r="E54" s="14"/>
      <c r="F54" s="14">
        <f>(E54*0.2)+E54</f>
        <v>0</v>
      </c>
      <c r="G54" s="14">
        <f>E54*D54</f>
        <v>0</v>
      </c>
      <c r="H54" s="38">
        <f>F54*D54</f>
        <v>0</v>
      </c>
      <c r="I54" s="4"/>
    </row>
    <row r="55" spans="1:9" x14ac:dyDescent="0.25">
      <c r="A55" s="39"/>
      <c r="B55" s="12">
        <v>3</v>
      </c>
      <c r="C55" s="13" t="s">
        <v>40</v>
      </c>
      <c r="D55" s="18">
        <v>1</v>
      </c>
      <c r="E55" s="14"/>
      <c r="F55" s="14">
        <f>(E55*0.2)+E55</f>
        <v>0</v>
      </c>
      <c r="G55" s="14">
        <f t="shared" ref="G55:G58" si="15">E55*D55</f>
        <v>0</v>
      </c>
      <c r="H55" s="38">
        <f t="shared" ref="H55:H58" si="16">F55*D55</f>
        <v>0</v>
      </c>
      <c r="I55" s="4"/>
    </row>
    <row r="56" spans="1:9" x14ac:dyDescent="0.25">
      <c r="A56" s="39"/>
      <c r="B56" s="12">
        <v>4</v>
      </c>
      <c r="C56" s="13" t="s">
        <v>27</v>
      </c>
      <c r="D56" s="18">
        <v>7</v>
      </c>
      <c r="E56" s="14"/>
      <c r="F56" s="14">
        <f t="shared" ref="F56:F58" si="17">(E56*0.2)+E56</f>
        <v>0</v>
      </c>
      <c r="G56" s="14">
        <f t="shared" si="15"/>
        <v>0</v>
      </c>
      <c r="H56" s="38">
        <f t="shared" si="16"/>
        <v>0</v>
      </c>
      <c r="I56" s="4"/>
    </row>
    <row r="57" spans="1:9" x14ac:dyDescent="0.25">
      <c r="A57" s="39"/>
      <c r="B57" s="12">
        <v>5</v>
      </c>
      <c r="C57" s="13" t="s">
        <v>41</v>
      </c>
      <c r="D57" s="18">
        <v>5</v>
      </c>
      <c r="E57" s="14"/>
      <c r="F57" s="14">
        <f t="shared" si="17"/>
        <v>0</v>
      </c>
      <c r="G57" s="14">
        <f t="shared" si="15"/>
        <v>0</v>
      </c>
      <c r="H57" s="38">
        <f t="shared" si="16"/>
        <v>0</v>
      </c>
      <c r="I57" s="4"/>
    </row>
    <row r="58" spans="1:9" x14ac:dyDescent="0.25">
      <c r="A58" s="39"/>
      <c r="B58" s="12">
        <v>6</v>
      </c>
      <c r="C58" s="13" t="s">
        <v>42</v>
      </c>
      <c r="D58" s="18">
        <v>5</v>
      </c>
      <c r="E58" s="14"/>
      <c r="F58" s="14">
        <f t="shared" si="17"/>
        <v>0</v>
      </c>
      <c r="G58" s="14">
        <f t="shared" si="15"/>
        <v>0</v>
      </c>
      <c r="H58" s="38">
        <f t="shared" si="16"/>
        <v>0</v>
      </c>
      <c r="I58" s="4"/>
    </row>
    <row r="59" spans="1:9" x14ac:dyDescent="0.25">
      <c r="A59" s="35"/>
      <c r="B59" s="22"/>
      <c r="C59" s="23"/>
      <c r="D59" s="24"/>
      <c r="E59" s="25"/>
      <c r="F59" s="25"/>
      <c r="G59" s="26">
        <f>SUM(G53:G58)</f>
        <v>0</v>
      </c>
      <c r="H59" s="36">
        <f>SUM(H53:H58)</f>
        <v>0</v>
      </c>
      <c r="I59" s="4"/>
    </row>
    <row r="60" spans="1:9" s="21" customFormat="1" x14ac:dyDescent="0.25">
      <c r="A60" s="37" t="s">
        <v>43</v>
      </c>
      <c r="B60" s="12">
        <v>1</v>
      </c>
      <c r="C60" s="13" t="s">
        <v>15</v>
      </c>
      <c r="D60" s="18">
        <v>1</v>
      </c>
      <c r="E60" s="14"/>
      <c r="F60" s="14">
        <f t="shared" ref="F60:F63" si="18">(E60*0.2)+E60</f>
        <v>0</v>
      </c>
      <c r="G60" s="14">
        <f t="shared" ref="G60:G63" si="19">E60*D60</f>
        <v>0</v>
      </c>
      <c r="H60" s="38">
        <f t="shared" ref="H60:H63" si="20">F60*D60</f>
        <v>0</v>
      </c>
      <c r="I60" s="20"/>
    </row>
    <row r="61" spans="1:9" s="21" customFormat="1" x14ac:dyDescent="0.25">
      <c r="A61" s="39"/>
      <c r="B61" s="12">
        <v>2</v>
      </c>
      <c r="C61" s="13" t="s">
        <v>15</v>
      </c>
      <c r="D61" s="18">
        <v>2</v>
      </c>
      <c r="E61" s="14"/>
      <c r="F61" s="14">
        <f t="shared" si="18"/>
        <v>0</v>
      </c>
      <c r="G61" s="14">
        <f t="shared" si="19"/>
        <v>0</v>
      </c>
      <c r="H61" s="38">
        <f t="shared" si="20"/>
        <v>0</v>
      </c>
      <c r="I61" s="20"/>
    </row>
    <row r="62" spans="1:9" s="21" customFormat="1" x14ac:dyDescent="0.25">
      <c r="A62" s="39"/>
      <c r="B62" s="12">
        <v>3</v>
      </c>
      <c r="C62" s="13" t="s">
        <v>40</v>
      </c>
      <c r="D62" s="18">
        <v>2</v>
      </c>
      <c r="E62" s="14"/>
      <c r="F62" s="14">
        <f t="shared" si="18"/>
        <v>0</v>
      </c>
      <c r="G62" s="14">
        <f t="shared" si="19"/>
        <v>0</v>
      </c>
      <c r="H62" s="38">
        <f t="shared" si="20"/>
        <v>0</v>
      </c>
      <c r="I62" s="20"/>
    </row>
    <row r="63" spans="1:9" s="21" customFormat="1" x14ac:dyDescent="0.25">
      <c r="A63" s="39"/>
      <c r="B63" s="12">
        <v>4</v>
      </c>
      <c r="C63" s="13" t="s">
        <v>20</v>
      </c>
      <c r="D63" s="18">
        <v>1</v>
      </c>
      <c r="E63" s="14"/>
      <c r="F63" s="14">
        <f t="shared" si="18"/>
        <v>0</v>
      </c>
      <c r="G63" s="14">
        <f t="shared" si="19"/>
        <v>0</v>
      </c>
      <c r="H63" s="38">
        <f t="shared" si="20"/>
        <v>0</v>
      </c>
      <c r="I63" s="20"/>
    </row>
    <row r="64" spans="1:9" s="21" customFormat="1" x14ac:dyDescent="0.25">
      <c r="A64" s="35"/>
      <c r="B64" s="22"/>
      <c r="C64" s="23"/>
      <c r="D64" s="24"/>
      <c r="E64" s="25"/>
      <c r="F64" s="25"/>
      <c r="G64" s="26">
        <f>SUM(G60:G63)</f>
        <v>0</v>
      </c>
      <c r="H64" s="36">
        <f>SUM(H60:H63)</f>
        <v>0</v>
      </c>
      <c r="I64" s="20"/>
    </row>
    <row r="65" spans="1:12" s="21" customFormat="1" x14ac:dyDescent="0.25">
      <c r="A65" s="40" t="s">
        <v>7</v>
      </c>
      <c r="B65" s="12">
        <v>1</v>
      </c>
      <c r="C65" s="13" t="s">
        <v>44</v>
      </c>
      <c r="D65" s="18">
        <v>1</v>
      </c>
      <c r="E65" s="14"/>
      <c r="F65" s="14">
        <f>(E65*0.2)+E65</f>
        <v>0</v>
      </c>
      <c r="G65" s="14">
        <f>E65*D65</f>
        <v>0</v>
      </c>
      <c r="H65" s="38">
        <f>F65*D65</f>
        <v>0</v>
      </c>
      <c r="I65" s="20"/>
    </row>
    <row r="66" spans="1:12" s="21" customFormat="1" x14ac:dyDescent="0.25">
      <c r="A66" s="39"/>
      <c r="B66" s="12">
        <v>2</v>
      </c>
      <c r="C66" s="13" t="s">
        <v>40</v>
      </c>
      <c r="D66" s="18">
        <v>2</v>
      </c>
      <c r="E66" s="14"/>
      <c r="F66" s="14">
        <f>(E66*0.2)+E66</f>
        <v>0</v>
      </c>
      <c r="G66" s="14">
        <f>E66*D66</f>
        <v>0</v>
      </c>
      <c r="H66" s="38">
        <f>F66*D66</f>
        <v>0</v>
      </c>
      <c r="I66" s="20"/>
    </row>
    <row r="67" spans="1:12" s="21" customFormat="1" x14ac:dyDescent="0.25">
      <c r="A67" s="39"/>
      <c r="B67" s="12">
        <v>3</v>
      </c>
      <c r="C67" s="13" t="s">
        <v>40</v>
      </c>
      <c r="D67" s="18">
        <v>2</v>
      </c>
      <c r="E67" s="14"/>
      <c r="F67" s="14">
        <f>(E67*0.2)+E67</f>
        <v>0</v>
      </c>
      <c r="G67" s="14">
        <f>E67*D67</f>
        <v>0</v>
      </c>
      <c r="H67" s="38">
        <f>F67*D67</f>
        <v>0</v>
      </c>
      <c r="I67" s="20"/>
    </row>
    <row r="68" spans="1:12" s="21" customFormat="1" x14ac:dyDescent="0.25">
      <c r="A68" s="35"/>
      <c r="B68" s="22"/>
      <c r="C68" s="23"/>
      <c r="D68" s="24"/>
      <c r="E68" s="25"/>
      <c r="F68" s="25"/>
      <c r="G68" s="26">
        <f>SUM(G65:G67)</f>
        <v>0</v>
      </c>
      <c r="H68" s="36">
        <f>SUM(H65:H67)</f>
        <v>0</v>
      </c>
      <c r="I68" s="20"/>
    </row>
    <row r="69" spans="1:12" s="21" customFormat="1" x14ac:dyDescent="0.25">
      <c r="A69" s="41" t="s">
        <v>45</v>
      </c>
      <c r="B69" s="12">
        <v>1</v>
      </c>
      <c r="C69" s="13" t="s">
        <v>15</v>
      </c>
      <c r="D69" s="18">
        <v>4</v>
      </c>
      <c r="E69" s="14"/>
      <c r="F69" s="14">
        <f>(E69*0.2)+E69</f>
        <v>0</v>
      </c>
      <c r="G69" s="14">
        <f>E69*D69</f>
        <v>0</v>
      </c>
      <c r="H69" s="38">
        <f>F69*D69</f>
        <v>0</v>
      </c>
      <c r="I69" s="20"/>
    </row>
    <row r="70" spans="1:12" s="21" customFormat="1" x14ac:dyDescent="0.25">
      <c r="A70" s="39"/>
      <c r="B70" s="12">
        <v>2</v>
      </c>
      <c r="C70" s="13" t="s">
        <v>46</v>
      </c>
      <c r="D70" s="18">
        <v>3</v>
      </c>
      <c r="E70" s="14"/>
      <c r="F70" s="14">
        <f>(E70*0.2)+E70</f>
        <v>0</v>
      </c>
      <c r="G70" s="14">
        <f>E70*D70</f>
        <v>0</v>
      </c>
      <c r="H70" s="38">
        <f>F70*D70</f>
        <v>0</v>
      </c>
      <c r="I70" s="20"/>
    </row>
    <row r="71" spans="1:12" s="21" customFormat="1" x14ac:dyDescent="0.25">
      <c r="A71" s="39"/>
      <c r="B71" s="12">
        <v>3</v>
      </c>
      <c r="C71" s="13" t="s">
        <v>47</v>
      </c>
      <c r="D71" s="18">
        <v>8</v>
      </c>
      <c r="E71" s="14"/>
      <c r="F71" s="14">
        <f>(E71*0.2)+E71</f>
        <v>0</v>
      </c>
      <c r="G71" s="14">
        <f>E71*D71</f>
        <v>0</v>
      </c>
      <c r="H71" s="38">
        <f>F71*D71</f>
        <v>0</v>
      </c>
      <c r="I71" s="20"/>
    </row>
    <row r="72" spans="1:12" s="21" customFormat="1" x14ac:dyDescent="0.25">
      <c r="A72" s="39"/>
      <c r="B72" s="12">
        <v>4</v>
      </c>
      <c r="C72" s="13" t="s">
        <v>48</v>
      </c>
      <c r="D72" s="18">
        <v>8</v>
      </c>
      <c r="E72" s="14"/>
      <c r="F72" s="14">
        <f>(E72*0.2)+E72</f>
        <v>0</v>
      </c>
      <c r="G72" s="14">
        <f>E72*D72</f>
        <v>0</v>
      </c>
      <c r="H72" s="38">
        <f>F72*D72</f>
        <v>0</v>
      </c>
      <c r="I72" s="20"/>
    </row>
    <row r="73" spans="1:12" s="21" customFormat="1" x14ac:dyDescent="0.25">
      <c r="A73" s="37"/>
      <c r="B73" s="12">
        <v>5</v>
      </c>
      <c r="C73" s="13" t="s">
        <v>49</v>
      </c>
      <c r="D73" s="18">
        <v>2</v>
      </c>
      <c r="E73" s="14"/>
      <c r="F73" s="14">
        <f t="shared" ref="F73:F76" si="21">(E73*0.2)+E73</f>
        <v>0</v>
      </c>
      <c r="G73" s="14">
        <f>E73*D73</f>
        <v>0</v>
      </c>
      <c r="H73" s="38">
        <f>F73*D73</f>
        <v>0</v>
      </c>
      <c r="I73" s="20"/>
    </row>
    <row r="74" spans="1:12" s="21" customFormat="1" x14ac:dyDescent="0.25">
      <c r="A74" s="39"/>
      <c r="B74" s="12">
        <v>6</v>
      </c>
      <c r="C74" s="13" t="s">
        <v>38</v>
      </c>
      <c r="D74" s="18">
        <v>1</v>
      </c>
      <c r="E74" s="14"/>
      <c r="F74" s="14">
        <f t="shared" si="21"/>
        <v>0</v>
      </c>
      <c r="G74" s="14">
        <f t="shared" ref="G74:G76" si="22">E74*D74</f>
        <v>0</v>
      </c>
      <c r="H74" s="38">
        <f t="shared" ref="H74:H76" si="23">F74*D74</f>
        <v>0</v>
      </c>
      <c r="I74" s="20"/>
    </row>
    <row r="75" spans="1:12" s="21" customFormat="1" x14ac:dyDescent="0.25">
      <c r="A75" s="39"/>
      <c r="B75" s="12">
        <v>7</v>
      </c>
      <c r="C75" s="13" t="s">
        <v>27</v>
      </c>
      <c r="D75" s="18">
        <v>10</v>
      </c>
      <c r="E75" s="14"/>
      <c r="F75" s="14">
        <f t="shared" si="21"/>
        <v>0</v>
      </c>
      <c r="G75" s="14">
        <f t="shared" si="22"/>
        <v>0</v>
      </c>
      <c r="H75" s="38">
        <f t="shared" si="23"/>
        <v>0</v>
      </c>
      <c r="I75" s="20"/>
      <c r="L75" s="63"/>
    </row>
    <row r="76" spans="1:12" s="21" customFormat="1" x14ac:dyDescent="0.25">
      <c r="A76" s="39"/>
      <c r="B76" s="12">
        <v>8</v>
      </c>
      <c r="C76" s="13" t="s">
        <v>50</v>
      </c>
      <c r="D76" s="18">
        <v>3</v>
      </c>
      <c r="E76" s="14"/>
      <c r="F76" s="14">
        <f t="shared" si="21"/>
        <v>0</v>
      </c>
      <c r="G76" s="14">
        <f t="shared" si="22"/>
        <v>0</v>
      </c>
      <c r="H76" s="38">
        <f t="shared" si="23"/>
        <v>0</v>
      </c>
      <c r="I76" s="20"/>
    </row>
    <row r="77" spans="1:12" s="21" customFormat="1" x14ac:dyDescent="0.25">
      <c r="A77" s="35"/>
      <c r="B77" s="22"/>
      <c r="C77" s="23"/>
      <c r="D77" s="24"/>
      <c r="E77" s="25"/>
      <c r="F77" s="25"/>
      <c r="G77" s="26">
        <f>SUM(G69:G76)</f>
        <v>0</v>
      </c>
      <c r="H77" s="36">
        <f>SUM(H69:H76)</f>
        <v>0</v>
      </c>
      <c r="I77" s="20"/>
    </row>
    <row r="78" spans="1:12" s="21" customFormat="1" x14ac:dyDescent="0.25">
      <c r="A78" s="37" t="s">
        <v>51</v>
      </c>
      <c r="B78" s="12">
        <v>1</v>
      </c>
      <c r="C78" s="13" t="s">
        <v>53</v>
      </c>
      <c r="D78" s="18">
        <v>1</v>
      </c>
      <c r="E78" s="14"/>
      <c r="F78" s="14">
        <f>(E78*0.2)+E78</f>
        <v>0</v>
      </c>
      <c r="G78" s="14">
        <f>E78*D78</f>
        <v>0</v>
      </c>
      <c r="H78" s="38">
        <f>D78*F78</f>
        <v>0</v>
      </c>
      <c r="I78" s="20"/>
    </row>
    <row r="79" spans="1:12" s="21" customFormat="1" x14ac:dyDescent="0.25">
      <c r="A79" s="39"/>
      <c r="B79" s="12">
        <v>2</v>
      </c>
      <c r="C79" s="13" t="s">
        <v>54</v>
      </c>
      <c r="D79" s="18">
        <v>2</v>
      </c>
      <c r="E79" s="14"/>
      <c r="F79" s="14">
        <f t="shared" ref="F79" si="24">(E79*0.2)+E79</f>
        <v>0</v>
      </c>
      <c r="G79" s="14">
        <f t="shared" ref="G79" si="25">E79*D79</f>
        <v>0</v>
      </c>
      <c r="H79" s="38">
        <f t="shared" ref="H79" si="26">D79*F79</f>
        <v>0</v>
      </c>
      <c r="I79" s="20"/>
    </row>
    <row r="80" spans="1:12" s="21" customFormat="1" x14ac:dyDescent="0.25">
      <c r="A80" s="35"/>
      <c r="B80" s="22"/>
      <c r="C80" s="23"/>
      <c r="D80" s="24"/>
      <c r="E80" s="25"/>
      <c r="F80" s="25"/>
      <c r="G80" s="26">
        <f>SUM(G78:G79)</f>
        <v>0</v>
      </c>
      <c r="H80" s="36">
        <f>SUM(H78:H79)</f>
        <v>0</v>
      </c>
      <c r="I80" s="20"/>
    </row>
    <row r="81" spans="1:9" s="21" customFormat="1" x14ac:dyDescent="0.25">
      <c r="A81" s="39" t="s">
        <v>52</v>
      </c>
      <c r="B81" s="12">
        <v>1</v>
      </c>
      <c r="C81" s="59" t="s">
        <v>15</v>
      </c>
      <c r="D81" s="18">
        <v>1</v>
      </c>
      <c r="E81" s="14"/>
      <c r="F81" s="14">
        <f>(E81*0.2)+E81</f>
        <v>0</v>
      </c>
      <c r="G81" s="14">
        <f>E81*D81</f>
        <v>0</v>
      </c>
      <c r="H81" s="38">
        <f>F81*D81</f>
        <v>0</v>
      </c>
      <c r="I81" s="20"/>
    </row>
    <row r="82" spans="1:9" s="21" customFormat="1" x14ac:dyDescent="0.25">
      <c r="A82" s="39"/>
      <c r="B82" s="12">
        <v>2</v>
      </c>
      <c r="C82" s="59" t="s">
        <v>27</v>
      </c>
      <c r="D82" s="18">
        <v>1</v>
      </c>
      <c r="E82" s="14"/>
      <c r="F82" s="14">
        <f t="shared" ref="F82" si="27">(E82*0.2)+E82</f>
        <v>0</v>
      </c>
      <c r="G82" s="14">
        <f t="shared" ref="G82" si="28">E82*D82</f>
        <v>0</v>
      </c>
      <c r="H82" s="38">
        <f t="shared" ref="H82" si="29">F82*D82</f>
        <v>0</v>
      </c>
      <c r="I82" s="20"/>
    </row>
    <row r="83" spans="1:9" x14ac:dyDescent="0.25">
      <c r="A83" s="35"/>
      <c r="B83" s="22"/>
      <c r="C83" s="23"/>
      <c r="D83" s="24"/>
      <c r="E83" s="25"/>
      <c r="F83" s="25"/>
      <c r="G83" s="26">
        <f>SUM(G81:G82)</f>
        <v>0</v>
      </c>
      <c r="H83" s="36">
        <f>SUM(H81:H82)</f>
        <v>0</v>
      </c>
      <c r="I83" s="4"/>
    </row>
    <row r="84" spans="1:9" x14ac:dyDescent="0.25">
      <c r="A84" s="42" t="s">
        <v>55</v>
      </c>
      <c r="B84" s="12">
        <v>1</v>
      </c>
      <c r="C84" s="13" t="s">
        <v>15</v>
      </c>
      <c r="D84" s="18">
        <v>4</v>
      </c>
      <c r="E84" s="14"/>
      <c r="F84" s="14">
        <f>(E84*0.2)+E84</f>
        <v>0</v>
      </c>
      <c r="G84" s="14">
        <f>E84*D84</f>
        <v>0</v>
      </c>
      <c r="H84" s="38">
        <f>F84*D84</f>
        <v>0</v>
      </c>
      <c r="I84" s="4"/>
    </row>
    <row r="85" spans="1:9" x14ac:dyDescent="0.25">
      <c r="A85" s="39"/>
      <c r="B85" s="12">
        <v>2</v>
      </c>
      <c r="C85" s="13" t="s">
        <v>56</v>
      </c>
      <c r="D85" s="18">
        <v>2</v>
      </c>
      <c r="E85" s="14"/>
      <c r="F85" s="14">
        <f t="shared" ref="F85:F97" si="30">(E85*0.2)+E85</f>
        <v>0</v>
      </c>
      <c r="G85" s="14">
        <f t="shared" ref="G85:G97" si="31">E85*D85</f>
        <v>0</v>
      </c>
      <c r="H85" s="38">
        <f t="shared" ref="H85:H97" si="32">F85*D85</f>
        <v>0</v>
      </c>
      <c r="I85" s="4"/>
    </row>
    <row r="86" spans="1:9" x14ac:dyDescent="0.25">
      <c r="A86" s="39"/>
      <c r="B86" s="12">
        <v>3</v>
      </c>
      <c r="C86" s="13" t="s">
        <v>57</v>
      </c>
      <c r="D86" s="18">
        <v>1</v>
      </c>
      <c r="E86" s="14"/>
      <c r="F86" s="14">
        <f t="shared" si="30"/>
        <v>0</v>
      </c>
      <c r="G86" s="14">
        <f t="shared" si="31"/>
        <v>0</v>
      </c>
      <c r="H86" s="38">
        <f t="shared" si="32"/>
        <v>0</v>
      </c>
      <c r="I86" s="4"/>
    </row>
    <row r="87" spans="1:9" x14ac:dyDescent="0.25">
      <c r="A87" s="39"/>
      <c r="B87" s="12">
        <v>4</v>
      </c>
      <c r="C87" s="13" t="s">
        <v>27</v>
      </c>
      <c r="D87" s="18">
        <v>13</v>
      </c>
      <c r="E87" s="14"/>
      <c r="F87" s="14">
        <f t="shared" si="30"/>
        <v>0</v>
      </c>
      <c r="G87" s="14">
        <f t="shared" si="31"/>
        <v>0</v>
      </c>
      <c r="H87" s="38">
        <f t="shared" si="32"/>
        <v>0</v>
      </c>
      <c r="I87" s="4"/>
    </row>
    <row r="88" spans="1:9" x14ac:dyDescent="0.25">
      <c r="A88" s="39"/>
      <c r="B88" s="12">
        <v>5</v>
      </c>
      <c r="C88" s="13" t="s">
        <v>40</v>
      </c>
      <c r="D88" s="18">
        <v>9</v>
      </c>
      <c r="E88" s="14"/>
      <c r="F88" s="14">
        <f t="shared" si="30"/>
        <v>0</v>
      </c>
      <c r="G88" s="14">
        <f t="shared" si="31"/>
        <v>0</v>
      </c>
      <c r="H88" s="38">
        <f t="shared" si="32"/>
        <v>0</v>
      </c>
      <c r="I88" s="4"/>
    </row>
    <row r="89" spans="1:9" x14ac:dyDescent="0.25">
      <c r="A89" s="39"/>
      <c r="B89" s="12">
        <v>6</v>
      </c>
      <c r="C89" s="13" t="s">
        <v>58</v>
      </c>
      <c r="D89" s="18">
        <v>1</v>
      </c>
      <c r="E89" s="14"/>
      <c r="F89" s="14">
        <f t="shared" si="30"/>
        <v>0</v>
      </c>
      <c r="G89" s="14">
        <f t="shared" si="31"/>
        <v>0</v>
      </c>
      <c r="H89" s="38">
        <f t="shared" si="32"/>
        <v>0</v>
      </c>
      <c r="I89" s="4"/>
    </row>
    <row r="90" spans="1:9" x14ac:dyDescent="0.25">
      <c r="A90" s="39"/>
      <c r="B90" s="12">
        <v>7</v>
      </c>
      <c r="C90" s="13" t="s">
        <v>59</v>
      </c>
      <c r="D90" s="18">
        <v>1</v>
      </c>
      <c r="E90" s="14"/>
      <c r="F90" s="14">
        <f t="shared" si="30"/>
        <v>0</v>
      </c>
      <c r="G90" s="14">
        <f t="shared" si="31"/>
        <v>0</v>
      </c>
      <c r="H90" s="38">
        <f t="shared" si="32"/>
        <v>0</v>
      </c>
      <c r="I90" s="4"/>
    </row>
    <row r="91" spans="1:9" x14ac:dyDescent="0.25">
      <c r="A91" s="39"/>
      <c r="B91" s="12">
        <v>8</v>
      </c>
      <c r="C91" s="13" t="s">
        <v>60</v>
      </c>
      <c r="D91" s="18">
        <v>4</v>
      </c>
      <c r="E91" s="14"/>
      <c r="F91" s="14">
        <f t="shared" si="30"/>
        <v>0</v>
      </c>
      <c r="G91" s="14">
        <f t="shared" si="31"/>
        <v>0</v>
      </c>
      <c r="H91" s="38">
        <f t="shared" si="32"/>
        <v>0</v>
      </c>
      <c r="I91" s="4"/>
    </row>
    <row r="92" spans="1:9" x14ac:dyDescent="0.25">
      <c r="A92" s="43"/>
      <c r="B92" s="44">
        <v>9</v>
      </c>
      <c r="C92" s="45" t="s">
        <v>61</v>
      </c>
      <c r="D92" s="46">
        <v>4</v>
      </c>
      <c r="E92" s="47"/>
      <c r="F92" s="14">
        <f t="shared" si="30"/>
        <v>0</v>
      </c>
      <c r="G92" s="47">
        <f t="shared" si="31"/>
        <v>0</v>
      </c>
      <c r="H92" s="38">
        <f t="shared" si="32"/>
        <v>0</v>
      </c>
      <c r="I92" s="4"/>
    </row>
    <row r="93" spans="1:9" x14ac:dyDescent="0.25">
      <c r="A93" s="50"/>
      <c r="B93" s="60"/>
      <c r="C93" s="61"/>
      <c r="D93" s="62"/>
      <c r="E93" s="51"/>
      <c r="F93" s="25"/>
      <c r="G93" s="51">
        <f>SUM(G84:G92)</f>
        <v>0</v>
      </c>
      <c r="H93" s="52">
        <f>SUM(H84:H92)</f>
        <v>0</v>
      </c>
      <c r="I93" s="4"/>
    </row>
    <row r="94" spans="1:9" x14ac:dyDescent="0.25">
      <c r="A94" s="43" t="s">
        <v>5</v>
      </c>
      <c r="B94" s="44"/>
      <c r="C94" s="45" t="s">
        <v>62</v>
      </c>
      <c r="D94" s="46">
        <v>4</v>
      </c>
      <c r="E94" s="47"/>
      <c r="F94" s="14">
        <f t="shared" si="30"/>
        <v>0</v>
      </c>
      <c r="G94" s="47">
        <f t="shared" si="31"/>
        <v>0</v>
      </c>
      <c r="H94" s="38">
        <f t="shared" si="32"/>
        <v>0</v>
      </c>
      <c r="I94" s="4"/>
    </row>
    <row r="95" spans="1:9" x14ac:dyDescent="0.25">
      <c r="A95" s="43"/>
      <c r="B95" s="44"/>
      <c r="C95" s="45" t="s">
        <v>63</v>
      </c>
      <c r="D95" s="46">
        <v>17</v>
      </c>
      <c r="E95" s="47"/>
      <c r="F95" s="14">
        <f t="shared" si="30"/>
        <v>0</v>
      </c>
      <c r="G95" s="47">
        <f t="shared" si="31"/>
        <v>0</v>
      </c>
      <c r="H95" s="38">
        <f t="shared" si="32"/>
        <v>0</v>
      </c>
      <c r="I95" s="4"/>
    </row>
    <row r="96" spans="1:9" x14ac:dyDescent="0.25">
      <c r="A96" s="43"/>
      <c r="B96" s="44"/>
      <c r="C96" s="45" t="s">
        <v>41</v>
      </c>
      <c r="D96" s="46">
        <v>4</v>
      </c>
      <c r="E96" s="47"/>
      <c r="F96" s="14">
        <f t="shared" si="30"/>
        <v>0</v>
      </c>
      <c r="G96" s="47">
        <f t="shared" si="31"/>
        <v>0</v>
      </c>
      <c r="H96" s="38">
        <f t="shared" si="32"/>
        <v>0</v>
      </c>
      <c r="I96" s="4"/>
    </row>
    <row r="97" spans="1:9" x14ac:dyDescent="0.25">
      <c r="A97" s="43"/>
      <c r="B97" s="44"/>
      <c r="C97" s="45" t="s">
        <v>42</v>
      </c>
      <c r="D97" s="46">
        <v>24</v>
      </c>
      <c r="E97" s="47"/>
      <c r="F97" s="14">
        <f t="shared" si="30"/>
        <v>0</v>
      </c>
      <c r="G97" s="47">
        <f t="shared" si="31"/>
        <v>0</v>
      </c>
      <c r="H97" s="38">
        <f t="shared" si="32"/>
        <v>0</v>
      </c>
      <c r="I97" s="4"/>
    </row>
    <row r="98" spans="1:9" x14ac:dyDescent="0.25">
      <c r="A98" s="50"/>
      <c r="B98" s="60"/>
      <c r="C98" s="61"/>
      <c r="D98" s="62"/>
      <c r="E98" s="51"/>
      <c r="F98" s="51"/>
      <c r="G98" s="51">
        <f>SUM(G94:G97)</f>
        <v>0</v>
      </c>
      <c r="H98" s="52">
        <f>SUM(H94:H97)</f>
        <v>0</v>
      </c>
      <c r="I98" s="4"/>
    </row>
    <row r="99" spans="1:9" x14ac:dyDescent="0.25">
      <c r="A99" s="43"/>
      <c r="B99" s="44"/>
      <c r="C99" s="45"/>
      <c r="D99" s="46"/>
      <c r="E99" s="47"/>
      <c r="F99" s="47"/>
      <c r="G99" s="48"/>
      <c r="H99" s="49"/>
      <c r="I99" s="4"/>
    </row>
    <row r="100" spans="1:9" ht="15.75" thickBot="1" x14ac:dyDescent="0.3">
      <c r="A100" s="53" t="s">
        <v>13</v>
      </c>
      <c r="B100" s="54"/>
      <c r="C100" s="55"/>
      <c r="D100" s="56"/>
      <c r="E100" s="57"/>
      <c r="F100" s="57"/>
      <c r="G100" s="57">
        <f>G19+G24+G27+G30+G45+G52+G59+G64+G68+G77+G80+G83+G93+G98</f>
        <v>0</v>
      </c>
      <c r="H100" s="58">
        <f>H19+H24+H27+H30+H45+H52+H59+H64+H68+H77+H80+H83+H93+H98</f>
        <v>0</v>
      </c>
      <c r="I100" s="4"/>
    </row>
    <row r="101" spans="1:9" ht="15.75" thickTop="1" x14ac:dyDescent="0.25"/>
  </sheetData>
  <mergeCells count="2">
    <mergeCell ref="A3:H10"/>
    <mergeCell ref="A14:H14"/>
  </mergeCells>
  <pageMargins left="0.7" right="0.7" top="0.78740157499999996" bottom="0.78740157499999996" header="0.3" footer="0.3"/>
  <pageSetup paperSize="9" orientation="portrait" horizontalDpi="4294967293" verticalDpi="0" r:id="rId1"/>
  <ignoredErrors>
    <ignoredError sqref="H19 G24:H24 G52:H52 G27:H27 G30:H30 G59:H59 G64:H64 G68:H68 G80 G83:H83 G45:H45 G93:H93 G7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kalkulace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2011-07-13T14:14:40Z</dcterms:created>
  <dcterms:modified xsi:type="dcterms:W3CDTF">2011-10-24T13:45:59Z</dcterms:modified>
</cp:coreProperties>
</file>