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19320" windowHeight="10035" activeTab="1"/>
  </bookViews>
  <sheets>
    <sheet name="List1" sheetId="1" r:id="rId1"/>
    <sheet name="GP" sheetId="2" r:id="rId2"/>
    <sheet name="VPŘ" sheetId="3" r:id="rId3"/>
    <sheet name="List2" sheetId="4" r:id="rId4"/>
  </sheets>
  <definedNames>
    <definedName name="_xlnm._FilterDatabase" localSheetId="1" hidden="1">GP!$A$5:$V$19</definedName>
    <definedName name="program5" localSheetId="1">GP!$A$5:$V$19</definedName>
    <definedName name="program5" localSheetId="0">List1!$A$5:$X$20</definedName>
  </definedNames>
  <calcPr calcId="125725"/>
</workbook>
</file>

<file path=xl/calcChain.xml><?xml version="1.0" encoding="utf-8"?>
<calcChain xmlns="http://schemas.openxmlformats.org/spreadsheetml/2006/main">
  <c r="U20" i="2"/>
  <c r="T20"/>
  <c r="I20"/>
  <c r="H20"/>
  <c r="F20" i="1"/>
  <c r="E20"/>
</calcChain>
</file>

<file path=xl/connections.xml><?xml version="1.0" encoding="utf-8"?>
<connections xmlns="http://schemas.openxmlformats.org/spreadsheetml/2006/main">
  <connection id="1" name="program5" type="6" refreshedVersion="4" background="1" saveData="1">
    <textPr codePage="65001" sourceFile="C:\Users\Jan Brejcha\Desktop\program5.csv" decimal="," thousands=" " tab="0" semicolon="1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program51" type="6" refreshedVersion="4" background="1" saveData="1">
    <textPr codePage="65001" sourceFile="C:\Users\Jan Brejcha\Desktop\program5.csv" decimal="," thousands=" " tab="0" semicolon="1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<sst xmlns="http://schemas.openxmlformats.org/spreadsheetml/2006/main" count="469" uniqueCount="153">
  <si>
    <t>IČ NNO</t>
  </si>
  <si>
    <t>Název NNO (sídlo)</t>
  </si>
  <si>
    <t>Evid. č.</t>
  </si>
  <si>
    <t>Název projektu</t>
  </si>
  <si>
    <t>Požadovaná výše dotace (Kč)</t>
  </si>
  <si>
    <t>Celkové náklady projektu (Kč)</t>
  </si>
  <si>
    <t>Hodnocení</t>
  </si>
  <si>
    <t>Podpořit - hodnotitel 1</t>
  </si>
  <si>
    <t>Podpořit - hodnotitel 2</t>
  </si>
  <si>
    <t>Navržená výše dotace (Kč)</t>
  </si>
  <si>
    <t>(osobní / ONIV)</t>
  </si>
  <si>
    <t>Výhrady hodnotitelů</t>
  </si>
  <si>
    <t>Poznámka</t>
  </si>
  <si>
    <t>Asociace středoškolských klubů České republiky, o. s.-(Brno)</t>
  </si>
  <si>
    <t>0001/5/2012</t>
  </si>
  <si>
    <t>Informační centrum pro mládež, Brno při ASK ČR</t>
  </si>
  <si>
    <t>1.8, 1.8, 1.7, 1.9, 1.8, 1.9, 2.0, 1.8, 1.7, 1.9</t>
  </si>
  <si>
    <t>appl 1</t>
  </si>
  <si>
    <t>lontschar 1</t>
  </si>
  <si>
    <t>macek 1</t>
  </si>
  <si>
    <t>vysin 1</t>
  </si>
  <si>
    <t>filec 1</t>
  </si>
  <si>
    <t>frydlova 1</t>
  </si>
  <si>
    <t>drobilova 1</t>
  </si>
  <si>
    <t>havlickova 1</t>
  </si>
  <si>
    <t>hermanova 1</t>
  </si>
  <si>
    <t>(253,000 / 76,667)</t>
  </si>
  <si>
    <t>málo rozepsané aktivity</t>
  </si>
  <si>
    <t>KreBul, o.s.-(Volary)</t>
  </si>
  <si>
    <t>0002/5/2012</t>
  </si>
  <si>
    <t>ICM Prachatice v roce 2012</t>
  </si>
  <si>
    <t>1.7, 1.8, 1.5, 1.7, 1.7, 1.9, 1.9, 1.6, 1.6, 1.6</t>
  </si>
  <si>
    <t>(198,716 / 58,951)</t>
  </si>
  <si>
    <t>Nedoporučuji poskytnout dotaci na drobné propagační materiály.</t>
  </si>
  <si>
    <t>OS Focus Teplice-(Teplice)</t>
  </si>
  <si>
    <t>0004/5/2012</t>
  </si>
  <si>
    <t>Informační centrum pro mládež  Teplice 2012</t>
  </si>
  <si>
    <t>1.9, 1.8, 1.8, 1.9, 1.8, 1.9, 2.0, 1.8, 1.7, 1.7</t>
  </si>
  <si>
    <t>(151,131 / 95,536)</t>
  </si>
  <si>
    <t>bez výhrad</t>
  </si>
  <si>
    <t>Středisko volného času Pohořelice-(Pohořelice)</t>
  </si>
  <si>
    <t>0005/5/2012</t>
  </si>
  <si>
    <t>Íčko je tu pro Vás - Zabezpečení činnosti ICM Pohořelice</t>
  </si>
  <si>
    <t>1.9, 1.9, 1.7, 1.9, 1.9, 1.9, 2.0, 1.8, 2.0, 2.0</t>
  </si>
  <si>
    <t>macek 0</t>
  </si>
  <si>
    <t>(102,478 / 15,223)</t>
  </si>
  <si>
    <t>Rozpor v částkách u požadované dotace uvedených v rozpočtu projektu  a podrobným zdůvodněním požadovaných položek.</t>
  </si>
  <si>
    <t xml:space="preserve"> ---</t>
  </si>
  <si>
    <t xml:space="preserve"> Chybí zřizovací listina, jsou jen přílohy k ní č. 1 a 2, chybí výroční zpráva (konstatováno, že dle zákona ji zpracovávat nemusí), chybí doklad o zřízení ICM</t>
  </si>
  <si>
    <t xml:space="preserve"> Bez vybavení. Na webu není nic o ICM.</t>
  </si>
  <si>
    <t xml:space="preserve"> chybí výroční zpráva - i když nemusí být ze zákona, musí být hodnotící zpráva, chybí realizované aktivity ICM</t>
  </si>
  <si>
    <t>Klub přátel a sponzorů Domu dětí a mládeže-(Lomnice nad Popelkou)</t>
  </si>
  <si>
    <t>0007/5/2012</t>
  </si>
  <si>
    <t>Informační centrum pro mládež v Lomnici nad Popelkou v roce 2012</t>
  </si>
  <si>
    <t>1.6, 1.7, 1.7, 1.7, 1.5, 1.6, 1.7, 1.6, 1.6, 1.6</t>
  </si>
  <si>
    <t>(149,331 / 111,111)</t>
  </si>
  <si>
    <t>Klub studentů, rodičů a přátel Cyrilometodějského gymnázia v Prostějově-(Prostějov)</t>
  </si>
  <si>
    <t>0008/5/2012</t>
  </si>
  <si>
    <t>Informační centrum pro mládež Prostějov 2012</t>
  </si>
  <si>
    <t>1.7, 1.7, 1.7, 1.7, 1.6, 1.6, 1.9, 1.8, 1.6, 1.5</t>
  </si>
  <si>
    <t>(218,889 / 57,222)</t>
  </si>
  <si>
    <t>Neposkytnout dotaci na odměny do soutěží.</t>
  </si>
  <si>
    <t xml:space="preserve"> odmeny do soutezi?</t>
  </si>
  <si>
    <t>Krajská rada dětí a mládže Karlovarska, o. s.-(Cheb)</t>
  </si>
  <si>
    <t>0010/5/2012</t>
  </si>
  <si>
    <t>ICM Cheb 2012</t>
  </si>
  <si>
    <t>2.0, 2.0, 2.2, 2.2, 1.9, 2.1, 2.2, 2.1, 2.2, 2.1</t>
  </si>
  <si>
    <t>(146,556 / 53,667)</t>
  </si>
  <si>
    <t>není jasné zaměření projektu</t>
  </si>
  <si>
    <t>Středisko volného času, příspěvková organizace-(Holešov)</t>
  </si>
  <si>
    <t>0011/5/2012</t>
  </si>
  <si>
    <t>Kvalitní služby a kvalifikovaní pracovníci v ICM Holešov</t>
  </si>
  <si>
    <t>2.1, 2.3, 2.1, 2.0, 2.0, 2.1, 2.1, 2.0, 2.4, 2.0</t>
  </si>
  <si>
    <t>havlickova 0</t>
  </si>
  <si>
    <t>(111,889 / 29,222)</t>
  </si>
  <si>
    <t>Úvodní ustanovení zřizovací listiny ICM je nesmysl, ICM nelze zřizovat na základě vyhlášky č. 74/2005</t>
  </si>
  <si>
    <t xml:space="preserve"> kde web ICM?</t>
  </si>
  <si>
    <t xml:space="preserve"> Není přiložen rozpočet?</t>
  </si>
  <si>
    <t xml:space="preserve"> prozatím ne - nenašla jsem rozpočet</t>
  </si>
  <si>
    <t xml:space="preserve"> chybí rozpočet, stručné</t>
  </si>
  <si>
    <t>Klub přátel ICM-(Uherské Hradiště)</t>
  </si>
  <si>
    <t>0012/5/2012</t>
  </si>
  <si>
    <t>Informační centrum pro mládež Uherské Hradiště – 2012</t>
  </si>
  <si>
    <t>1.9, 2.0, 1.9, 1.8, 1.9, 1.8, 2.1, 1.8, 1.7, 1.8</t>
  </si>
  <si>
    <t>(40,000 / 138,889)</t>
  </si>
  <si>
    <t>Nejasný kofinanc. Kdy je otevřeno?</t>
  </si>
  <si>
    <t xml:space="preserve"> dobře popsány aktivity 2011, málo rozepsány aktivity 2012</t>
  </si>
  <si>
    <t>Středisko volného času Déčko, Náchod, Zámecká 243 Náchod-(Náchod)</t>
  </si>
  <si>
    <t>0013/5/2012</t>
  </si>
  <si>
    <t>ICM Náchod 2012</t>
  </si>
  <si>
    <t>1.6, 1.6, 1.6, 1.6, 1.4, 1.7, 1.6, 1.5, 1.5, 1.4</t>
  </si>
  <si>
    <t>(241,111 / 54,444)</t>
  </si>
  <si>
    <t>nejasnosti v rozpočtu - DPP</t>
  </si>
  <si>
    <t xml:space="preserve"> Kde začíná ICM a končí klub Hnízdo, jako cca nízkoprahové zařízení?</t>
  </si>
  <si>
    <t>Středisko volného času Ivančice, okres Brno - venkov-(Ivančice)</t>
  </si>
  <si>
    <t>0014/5/2012</t>
  </si>
  <si>
    <t>ICM Ivančice 2012</t>
  </si>
  <si>
    <t>1.8, 1.7, 1.6, 1.6, 1.6, 1.7, 2.1, 1.6, 1.7, 1.6</t>
  </si>
  <si>
    <t>(167,600 / 115,250)</t>
  </si>
  <si>
    <t>nesoiuhlasí přiložený rozpočet a rozpočet v žádosti projektu</t>
  </si>
  <si>
    <t xml:space="preserve"> Chybí zřizovací listina v elektronické podobě</t>
  </si>
  <si>
    <t>Občanské sdružení KADET-(Třebíč)</t>
  </si>
  <si>
    <t>0015/5/2012</t>
  </si>
  <si>
    <t>ICM Třebíč 2012</t>
  </si>
  <si>
    <t>1.7, 1.7, 1.6, 1.6, 1.7, 1.9, 1.9, 1.7, 1.8, 1.7</t>
  </si>
  <si>
    <t>(109,111 / 120,556)</t>
  </si>
  <si>
    <t>Nedoporučuji poskytnout dotaci na honoráře (hudební a taneční vystoupení při akcích ICM).</t>
  </si>
  <si>
    <t xml:space="preserve"> bez výhrad</t>
  </si>
  <si>
    <t xml:space="preserve"> chybí nechybí?</t>
  </si>
  <si>
    <t>YMCA v České republice-(Praha 1)</t>
  </si>
  <si>
    <t>0016/5/2012</t>
  </si>
  <si>
    <t>YMCA v ČR 2012 (5)</t>
  </si>
  <si>
    <t>1.8, 1.7, 1.8, 1.7, 1.6, 1.7, 1.8, 1.7, 1.7, 1.6</t>
  </si>
  <si>
    <t>frydlova 0</t>
  </si>
  <si>
    <t>(361,111 / 94,444)</t>
  </si>
  <si>
    <t>YMCA Hradec Králové nemá rozpočet. Dotaci poskytnout jen YMCA Orlová.</t>
  </si>
  <si>
    <t xml:space="preserve"> rozpočet  79% ze SR financování</t>
  </si>
  <si>
    <t>Hodina H, o.s.-(Pelhřimov)</t>
  </si>
  <si>
    <t>0017/5/2012</t>
  </si>
  <si>
    <t>Informační centrum pro mládež Pelhřimov</t>
  </si>
  <si>
    <t>1.5, 1.6, 1.6, 1.5, 1.4, 1.5, 1.5, 1.5, 1.5, 1.4</t>
  </si>
  <si>
    <t>(232,222 / 50,556)</t>
  </si>
  <si>
    <t>nedovoluji si hodnotit, možný střet zájmů - ale je velmi dobrý s inovativními prvky</t>
  </si>
  <si>
    <t>Celkem</t>
  </si>
  <si>
    <t xml:space="preserve"> web stránky jsou, není uvedena otevírací doba, mzdové náklady nadsazené</t>
  </si>
  <si>
    <t>velmi stručný projket, máo rozepsané aktivity</t>
  </si>
  <si>
    <t>Pořadové číslo</t>
  </si>
  <si>
    <t>IČ</t>
  </si>
  <si>
    <t>Pozánmka</t>
  </si>
  <si>
    <t>číslo projektu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</si>
  <si>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</si>
  <si>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</si>
  <si>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</si>
  <si>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</si>
  <si>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</si>
  <si>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</si>
  <si>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</si>
  <si>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</si>
  <si>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</si>
  <si>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</si>
  <si>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</si>
  <si>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</si>
  <si>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</si>
  <si>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</si>
  <si>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</si>
  <si>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z toho mzdové prostředky v Kč</t>
  </si>
  <si>
    <t xml:space="preserve">Výsledky programu č. 5 - Podpora činnosti Informačních center pro mládež </t>
  </si>
  <si>
    <t xml:space="preserve">Klub  studentů, rodičů a přátel CMG </t>
  </si>
  <si>
    <t>ICM Prostějov</t>
  </si>
  <si>
    <t>mimo cen do soutěží</t>
  </si>
  <si>
    <t>nejasný rozpočet (mzdy), nedostatečně popsané aktivity</t>
  </si>
  <si>
    <t>dotaci nelze použít na hudební a taneční vystoupení při akcích</t>
  </si>
  <si>
    <t>činnost ICM Hradec Králové a  ICM Orlová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</si>
</sst>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3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wrapText="1"/>
    </xf>
    <xf numFmtId="3" fontId="0" fillId="0" borderId="8" xfId="0" applyNumberFormat="1" applyBorder="1"/>
    <xf numFmtId="0" fontId="0" fillId="0" borderId="11" xfId="0" applyBorder="1" applyAlignment="1">
      <alignment wrapText="1"/>
    </xf>
    <xf numFmtId="0" fontId="1" fillId="0" borderId="13" xfId="0" applyFont="1" applyBorder="1"/>
    <xf numFmtId="0" fontId="1" fillId="0" borderId="13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wrapText="1"/>
    </xf>
    <xf numFmtId="0" fontId="1" fillId="3" borderId="6" xfId="0" applyFont="1" applyFill="1" applyBorder="1"/>
    <xf numFmtId="0" fontId="1" fillId="3" borderId="6" xfId="0" applyFont="1" applyFill="1" applyBorder="1" applyAlignment="1">
      <alignment wrapText="1"/>
    </xf>
    <xf numFmtId="3" fontId="1" fillId="3" borderId="6" xfId="0" applyNumberFormat="1" applyFont="1" applyFill="1" applyBorder="1"/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0" borderId="0" xfId="0" applyFont="1" applyAlignment="1">
      <alignment horizontal="right" wrapText="1"/>
    </xf>
    <xf numFmtId="3" fontId="1" fillId="3" borderId="8" xfId="0" applyNumberFormat="1" applyFont="1" applyFill="1" applyBorder="1"/>
    <xf numFmtId="3" fontId="1" fillId="3" borderId="1" xfId="0" applyNumberFormat="1" applyFont="1" applyFill="1" applyBorder="1"/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program5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rogram5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W20"/>
  <sheetViews>
    <sheetView topLeftCell="Q1" workbookViewId="0">
      <selection activeCell="Q1" sqref="A1:XFD1048576"/>
    </sheetView>
  </sheetViews>
  <sheetFormatPr defaultRowHeight="15"/>
  <cols>
    <col min="1" max="1" width="26.28515625" hidden="1" customWidth="1"/>
    <col min="2" max="2" width="78.5703125" bestFit="1" customWidth="1"/>
    <col min="3" max="3" width="11.7109375" hidden="1" customWidth="1"/>
    <col min="4" max="4" width="61.7109375" bestFit="1" customWidth="1"/>
    <col min="5" max="5" width="13.140625" style="1" customWidth="1"/>
    <col min="6" max="6" width="14.28515625" style="1" customWidth="1"/>
    <col min="7" max="7" width="36.5703125" hidden="1" customWidth="1"/>
    <col min="8" max="9" width="21.5703125" hidden="1" customWidth="1"/>
    <col min="10" max="10" width="24.42578125" hidden="1" customWidth="1"/>
    <col min="11" max="11" width="14.85546875" hidden="1" customWidth="1"/>
    <col min="12" max="12" width="19.5703125" hidden="1" customWidth="1"/>
    <col min="13" max="13" width="10" hidden="1" customWidth="1"/>
    <col min="14" max="14" width="10.85546875" hidden="1" customWidth="1"/>
    <col min="15" max="15" width="11.7109375" hidden="1" customWidth="1"/>
    <col min="16" max="16" width="12.42578125" hidden="1" customWidth="1"/>
    <col min="17" max="17" width="13.85546875" style="1" customWidth="1"/>
    <col min="18" max="18" width="18" style="2" customWidth="1"/>
    <col min="19" max="19" width="39.5703125" style="3" customWidth="1"/>
    <col min="20" max="20" width="30.85546875" style="3" customWidth="1"/>
    <col min="21" max="21" width="37.42578125" style="3" customWidth="1"/>
    <col min="22" max="22" width="25.85546875" customWidth="1"/>
    <col min="23" max="23" width="81.140625" bestFit="1" customWidth="1"/>
  </cols>
  <sheetData>
    <row r="5" spans="1:23">
      <c r="A5" t="s">
        <v>0</v>
      </c>
      <c r="B5" t="s">
        <v>1</v>
      </c>
      <c r="C5" t="s">
        <v>2</v>
      </c>
      <c r="D5" t="s">
        <v>3</v>
      </c>
      <c r="E5" s="1" t="s">
        <v>4</v>
      </c>
      <c r="F5" s="1" t="s">
        <v>5</v>
      </c>
      <c r="G5" t="s">
        <v>6</v>
      </c>
      <c r="H5" t="s">
        <v>7</v>
      </c>
      <c r="I5" t="s">
        <v>8</v>
      </c>
      <c r="Q5" s="1" t="s">
        <v>9</v>
      </c>
      <c r="R5" s="2" t="s">
        <v>10</v>
      </c>
      <c r="S5" s="3" t="s">
        <v>11</v>
      </c>
      <c r="T5" s="3" t="s">
        <v>12</v>
      </c>
    </row>
    <row r="6" spans="1:23">
      <c r="A6">
        <v>531413</v>
      </c>
      <c r="B6" t="s">
        <v>13</v>
      </c>
      <c r="C6" t="s">
        <v>14</v>
      </c>
      <c r="D6" t="s">
        <v>15</v>
      </c>
      <c r="E6" s="1">
        <v>465998</v>
      </c>
      <c r="F6" s="1">
        <v>675990</v>
      </c>
      <c r="G6" t="s">
        <v>16</v>
      </c>
      <c r="H6" t="s">
        <v>17</v>
      </c>
      <c r="I6" t="s">
        <v>18</v>
      </c>
      <c r="J6" t="s">
        <v>19</v>
      </c>
      <c r="K6" t="s">
        <v>20</v>
      </c>
      <c r="L6" t="s">
        <v>21</v>
      </c>
      <c r="M6" t="s">
        <v>22</v>
      </c>
      <c r="N6" t="s">
        <v>23</v>
      </c>
      <c r="O6" t="s">
        <v>24</v>
      </c>
      <c r="P6" t="s">
        <v>25</v>
      </c>
      <c r="Q6" s="1">
        <v>329667</v>
      </c>
      <c r="R6" s="2" t="s">
        <v>26</v>
      </c>
      <c r="S6" s="3" t="s">
        <v>27</v>
      </c>
    </row>
    <row r="7" spans="1:23" ht="30">
      <c r="A7">
        <v>28553268</v>
      </c>
      <c r="B7" t="s">
        <v>28</v>
      </c>
      <c r="C7" t="s">
        <v>29</v>
      </c>
      <c r="D7" t="s">
        <v>30</v>
      </c>
      <c r="E7" s="1">
        <v>400000</v>
      </c>
      <c r="F7" s="1">
        <v>570000</v>
      </c>
      <c r="G7" t="s">
        <v>31</v>
      </c>
      <c r="H7" t="s">
        <v>17</v>
      </c>
      <c r="I7" t="s">
        <v>18</v>
      </c>
      <c r="J7" t="s">
        <v>19</v>
      </c>
      <c r="K7" t="s">
        <v>20</v>
      </c>
      <c r="L7" t="s">
        <v>21</v>
      </c>
      <c r="M7" t="s">
        <v>22</v>
      </c>
      <c r="N7" t="s">
        <v>23</v>
      </c>
      <c r="O7" t="s">
        <v>24</v>
      </c>
      <c r="P7" t="s">
        <v>25</v>
      </c>
      <c r="Q7" s="1">
        <v>257667</v>
      </c>
      <c r="R7" s="2" t="s">
        <v>32</v>
      </c>
      <c r="S7" s="3" t="s">
        <v>33</v>
      </c>
    </row>
    <row r="8" spans="1:23">
      <c r="A8">
        <v>63787245</v>
      </c>
      <c r="B8" t="s">
        <v>34</v>
      </c>
      <c r="C8" t="s">
        <v>35</v>
      </c>
      <c r="D8" t="s">
        <v>36</v>
      </c>
      <c r="E8" s="1">
        <v>400000</v>
      </c>
      <c r="F8" s="1">
        <v>576000</v>
      </c>
      <c r="G8" t="s">
        <v>37</v>
      </c>
      <c r="H8" t="s">
        <v>17</v>
      </c>
      <c r="I8" t="s">
        <v>18</v>
      </c>
      <c r="J8" t="s">
        <v>19</v>
      </c>
      <c r="K8" t="s">
        <v>20</v>
      </c>
      <c r="L8" t="s">
        <v>21</v>
      </c>
      <c r="M8" t="s">
        <v>22</v>
      </c>
      <c r="N8" t="s">
        <v>23</v>
      </c>
      <c r="O8" t="s">
        <v>24</v>
      </c>
      <c r="P8" t="s">
        <v>25</v>
      </c>
      <c r="Q8" s="1">
        <v>246667</v>
      </c>
      <c r="R8" s="2" t="s">
        <v>38</v>
      </c>
      <c r="S8" s="3" t="s">
        <v>39</v>
      </c>
    </row>
    <row r="9" spans="1:23" ht="75">
      <c r="A9">
        <v>60575573</v>
      </c>
      <c r="B9" t="s">
        <v>40</v>
      </c>
      <c r="C9" t="s">
        <v>41</v>
      </c>
      <c r="D9" t="s">
        <v>42</v>
      </c>
      <c r="E9" s="1">
        <v>168515</v>
      </c>
      <c r="F9" s="1">
        <v>240737</v>
      </c>
      <c r="G9" t="s">
        <v>43</v>
      </c>
      <c r="H9" t="s">
        <v>17</v>
      </c>
      <c r="I9" t="s">
        <v>18</v>
      </c>
      <c r="J9" t="s">
        <v>44</v>
      </c>
      <c r="K9" t="s">
        <v>20</v>
      </c>
      <c r="L9" t="s">
        <v>21</v>
      </c>
      <c r="M9" t="s">
        <v>22</v>
      </c>
      <c r="N9" t="s">
        <v>23</v>
      </c>
      <c r="O9" t="s">
        <v>24</v>
      </c>
      <c r="P9" t="s">
        <v>25</v>
      </c>
      <c r="Q9" s="1">
        <v>117701</v>
      </c>
      <c r="R9" s="2" t="s">
        <v>45</v>
      </c>
      <c r="S9" s="3" t="s">
        <v>46</v>
      </c>
      <c r="T9" s="3" t="s">
        <v>47</v>
      </c>
      <c r="U9" s="3" t="s">
        <v>48</v>
      </c>
      <c r="V9" t="s">
        <v>49</v>
      </c>
      <c r="W9" t="s">
        <v>50</v>
      </c>
    </row>
    <row r="10" spans="1:23">
      <c r="A10">
        <v>49224351</v>
      </c>
      <c r="B10" t="s">
        <v>51</v>
      </c>
      <c r="C10" t="s">
        <v>52</v>
      </c>
      <c r="D10" t="s">
        <v>53</v>
      </c>
      <c r="E10" s="1">
        <v>344980</v>
      </c>
      <c r="F10" s="1">
        <v>525120</v>
      </c>
      <c r="G10" t="s">
        <v>54</v>
      </c>
      <c r="H10" t="s">
        <v>17</v>
      </c>
      <c r="I10" t="s">
        <v>18</v>
      </c>
      <c r="J10" t="s">
        <v>19</v>
      </c>
      <c r="K10" t="s">
        <v>20</v>
      </c>
      <c r="L10" t="s">
        <v>21</v>
      </c>
      <c r="M10" t="s">
        <v>22</v>
      </c>
      <c r="N10" t="s">
        <v>23</v>
      </c>
      <c r="O10" t="s">
        <v>24</v>
      </c>
      <c r="P10" t="s">
        <v>25</v>
      </c>
      <c r="Q10" s="1">
        <v>260442</v>
      </c>
      <c r="R10" s="2" t="s">
        <v>55</v>
      </c>
    </row>
    <row r="11" spans="1:23" ht="30">
      <c r="A11">
        <v>44159862</v>
      </c>
      <c r="B11" t="s">
        <v>56</v>
      </c>
      <c r="C11" t="s">
        <v>57</v>
      </c>
      <c r="D11" t="s">
        <v>58</v>
      </c>
      <c r="E11" s="1">
        <v>400000</v>
      </c>
      <c r="F11" s="1">
        <v>578755</v>
      </c>
      <c r="G11" t="s">
        <v>59</v>
      </c>
      <c r="H11" t="s">
        <v>17</v>
      </c>
      <c r="I11" t="s">
        <v>18</v>
      </c>
      <c r="J11" t="s">
        <v>19</v>
      </c>
      <c r="K11" t="s">
        <v>20</v>
      </c>
      <c r="L11" t="s">
        <v>21</v>
      </c>
      <c r="M11" t="s">
        <v>22</v>
      </c>
      <c r="N11" t="s">
        <v>23</v>
      </c>
      <c r="O11" t="s">
        <v>24</v>
      </c>
      <c r="P11" t="s">
        <v>25</v>
      </c>
      <c r="Q11" s="1">
        <v>276111</v>
      </c>
      <c r="R11" s="2" t="s">
        <v>60</v>
      </c>
      <c r="S11" s="3" t="s">
        <v>61</v>
      </c>
      <c r="T11" s="3" t="s">
        <v>62</v>
      </c>
    </row>
    <row r="12" spans="1:23" ht="45">
      <c r="A12">
        <v>26623820</v>
      </c>
      <c r="B12" t="s">
        <v>63</v>
      </c>
      <c r="C12" t="s">
        <v>64</v>
      </c>
      <c r="D12" t="s">
        <v>65</v>
      </c>
      <c r="E12" s="1">
        <v>403940</v>
      </c>
      <c r="F12" s="1">
        <v>549845</v>
      </c>
      <c r="G12" t="s">
        <v>66</v>
      </c>
      <c r="H12" t="s">
        <v>17</v>
      </c>
      <c r="I12" t="s">
        <v>18</v>
      </c>
      <c r="J12" t="s">
        <v>19</v>
      </c>
      <c r="K12" t="s">
        <v>20</v>
      </c>
      <c r="L12" t="s">
        <v>21</v>
      </c>
      <c r="M12" t="s">
        <v>22</v>
      </c>
      <c r="N12" t="s">
        <v>23</v>
      </c>
      <c r="O12" t="s">
        <v>24</v>
      </c>
      <c r="P12" t="s">
        <v>25</v>
      </c>
      <c r="Q12" s="1">
        <v>200222</v>
      </c>
      <c r="R12" s="2" t="s">
        <v>67</v>
      </c>
      <c r="S12" s="3" t="s">
        <v>68</v>
      </c>
      <c r="T12" s="3" t="s">
        <v>124</v>
      </c>
      <c r="U12" s="3" t="s">
        <v>125</v>
      </c>
    </row>
    <row r="13" spans="1:23" ht="45">
      <c r="A13">
        <v>75088606</v>
      </c>
      <c r="B13" t="s">
        <v>69</v>
      </c>
      <c r="C13" t="s">
        <v>70</v>
      </c>
      <c r="D13" t="s">
        <v>71</v>
      </c>
      <c r="E13" s="1">
        <v>259200</v>
      </c>
      <c r="F13" s="1">
        <v>459200</v>
      </c>
      <c r="G13" t="s">
        <v>72</v>
      </c>
      <c r="H13" t="s">
        <v>17</v>
      </c>
      <c r="I13" t="s">
        <v>18</v>
      </c>
      <c r="J13" t="s">
        <v>19</v>
      </c>
      <c r="K13" t="s">
        <v>20</v>
      </c>
      <c r="L13" t="s">
        <v>21</v>
      </c>
      <c r="M13" t="s">
        <v>22</v>
      </c>
      <c r="N13" t="s">
        <v>23</v>
      </c>
      <c r="O13" t="s">
        <v>73</v>
      </c>
      <c r="P13" t="s">
        <v>25</v>
      </c>
      <c r="Q13" s="1">
        <v>141111</v>
      </c>
      <c r="R13" s="2" t="s">
        <v>74</v>
      </c>
      <c r="S13" s="3" t="s">
        <v>75</v>
      </c>
      <c r="T13" s="3" t="s">
        <v>76</v>
      </c>
      <c r="U13" s="3" t="s">
        <v>77</v>
      </c>
      <c r="V13" t="s">
        <v>78</v>
      </c>
      <c r="W13" t="s">
        <v>79</v>
      </c>
    </row>
    <row r="14" spans="1:23" ht="30">
      <c r="A14">
        <v>26606976</v>
      </c>
      <c r="B14" t="s">
        <v>80</v>
      </c>
      <c r="C14" t="s">
        <v>81</v>
      </c>
      <c r="D14" t="s">
        <v>82</v>
      </c>
      <c r="E14" s="1">
        <v>318800</v>
      </c>
      <c r="F14" s="1">
        <v>1104860</v>
      </c>
      <c r="G14" t="s">
        <v>83</v>
      </c>
      <c r="H14" t="s">
        <v>17</v>
      </c>
      <c r="I14" t="s">
        <v>18</v>
      </c>
      <c r="J14" t="s">
        <v>19</v>
      </c>
      <c r="K14" t="s">
        <v>20</v>
      </c>
      <c r="L14" t="s">
        <v>21</v>
      </c>
      <c r="M14" t="s">
        <v>22</v>
      </c>
      <c r="N14" t="s">
        <v>23</v>
      </c>
      <c r="O14" t="s">
        <v>24</v>
      </c>
      <c r="P14" t="s">
        <v>25</v>
      </c>
      <c r="Q14" s="1">
        <v>178889</v>
      </c>
      <c r="R14" s="2" t="s">
        <v>84</v>
      </c>
      <c r="S14" s="3" t="s">
        <v>85</v>
      </c>
      <c r="T14" s="3" t="s">
        <v>86</v>
      </c>
    </row>
    <row r="15" spans="1:23" ht="45">
      <c r="A15">
        <v>71236830</v>
      </c>
      <c r="B15" t="s">
        <v>87</v>
      </c>
      <c r="C15" t="s">
        <v>88</v>
      </c>
      <c r="D15" t="s">
        <v>89</v>
      </c>
      <c r="E15" s="1">
        <v>394652</v>
      </c>
      <c r="F15" s="1">
        <v>851492</v>
      </c>
      <c r="G15" t="s">
        <v>90</v>
      </c>
      <c r="H15" t="s">
        <v>17</v>
      </c>
      <c r="I15" t="s">
        <v>18</v>
      </c>
      <c r="J15" t="s">
        <v>19</v>
      </c>
      <c r="K15" t="s">
        <v>20</v>
      </c>
      <c r="L15" t="s">
        <v>21</v>
      </c>
      <c r="M15" t="s">
        <v>22</v>
      </c>
      <c r="N15" t="s">
        <v>23</v>
      </c>
      <c r="O15" t="s">
        <v>24</v>
      </c>
      <c r="P15" t="s">
        <v>25</v>
      </c>
      <c r="Q15" s="1">
        <v>295556</v>
      </c>
      <c r="R15" s="2" t="s">
        <v>91</v>
      </c>
      <c r="S15" s="3" t="s">
        <v>92</v>
      </c>
      <c r="T15" s="3" t="s">
        <v>93</v>
      </c>
    </row>
    <row r="16" spans="1:23" ht="30">
      <c r="A16">
        <v>44946902</v>
      </c>
      <c r="B16" t="s">
        <v>94</v>
      </c>
      <c r="C16" t="s">
        <v>95</v>
      </c>
      <c r="D16" t="s">
        <v>96</v>
      </c>
      <c r="E16" s="1">
        <v>627631</v>
      </c>
      <c r="F16" s="1">
        <v>936678</v>
      </c>
      <c r="G16" t="s">
        <v>97</v>
      </c>
      <c r="H16" t="s">
        <v>17</v>
      </c>
      <c r="I16" t="s">
        <v>18</v>
      </c>
      <c r="J16" t="s">
        <v>19</v>
      </c>
      <c r="K16" t="s">
        <v>20</v>
      </c>
      <c r="L16" t="s">
        <v>21</v>
      </c>
      <c r="M16" t="s">
        <v>22</v>
      </c>
      <c r="N16" t="s">
        <v>23</v>
      </c>
      <c r="O16" t="s">
        <v>24</v>
      </c>
      <c r="Q16" s="1">
        <v>282850</v>
      </c>
      <c r="R16" s="2" t="s">
        <v>98</v>
      </c>
      <c r="S16" s="3" t="s">
        <v>99</v>
      </c>
      <c r="T16" s="3" t="s">
        <v>100</v>
      </c>
    </row>
    <row r="17" spans="1:21" ht="45">
      <c r="A17">
        <v>26639904</v>
      </c>
      <c r="B17" t="s">
        <v>101</v>
      </c>
      <c r="C17" t="s">
        <v>102</v>
      </c>
      <c r="D17" t="s">
        <v>103</v>
      </c>
      <c r="E17" s="1">
        <v>410980</v>
      </c>
      <c r="F17" s="1">
        <v>587200</v>
      </c>
      <c r="G17" t="s">
        <v>104</v>
      </c>
      <c r="H17" t="s">
        <v>17</v>
      </c>
      <c r="I17" t="s">
        <v>18</v>
      </c>
      <c r="J17" t="s">
        <v>19</v>
      </c>
      <c r="K17" t="s">
        <v>20</v>
      </c>
      <c r="L17" t="s">
        <v>21</v>
      </c>
      <c r="M17" t="s">
        <v>22</v>
      </c>
      <c r="N17" t="s">
        <v>23</v>
      </c>
      <c r="O17" t="s">
        <v>24</v>
      </c>
      <c r="P17" t="s">
        <v>25</v>
      </c>
      <c r="Q17" s="1">
        <v>229667</v>
      </c>
      <c r="R17" s="2" t="s">
        <v>105</v>
      </c>
      <c r="S17" s="3" t="s">
        <v>106</v>
      </c>
      <c r="T17" s="3" t="s">
        <v>107</v>
      </c>
      <c r="U17" s="3" t="s">
        <v>108</v>
      </c>
    </row>
    <row r="18" spans="1:21" ht="30">
      <c r="A18">
        <v>499498</v>
      </c>
      <c r="B18" t="s">
        <v>109</v>
      </c>
      <c r="C18" t="s">
        <v>110</v>
      </c>
      <c r="D18" t="s">
        <v>111</v>
      </c>
      <c r="E18" s="1">
        <v>956084</v>
      </c>
      <c r="F18" s="1">
        <v>1702060</v>
      </c>
      <c r="G18" t="s">
        <v>112</v>
      </c>
      <c r="H18" t="s">
        <v>17</v>
      </c>
      <c r="I18" t="s">
        <v>18</v>
      </c>
      <c r="J18" t="s">
        <v>19</v>
      </c>
      <c r="K18" t="s">
        <v>20</v>
      </c>
      <c r="L18" t="s">
        <v>21</v>
      </c>
      <c r="M18" t="s">
        <v>113</v>
      </c>
      <c r="N18" t="s">
        <v>23</v>
      </c>
      <c r="O18" t="s">
        <v>24</v>
      </c>
      <c r="P18" t="s">
        <v>25</v>
      </c>
      <c r="Q18" s="1">
        <v>455556</v>
      </c>
      <c r="R18" s="2" t="s">
        <v>114</v>
      </c>
      <c r="S18" s="3" t="s">
        <v>115</v>
      </c>
      <c r="T18" s="3" t="s">
        <v>116</v>
      </c>
    </row>
    <row r="19" spans="1:21" ht="30">
      <c r="A19">
        <v>26552361</v>
      </c>
      <c r="B19" t="s">
        <v>117</v>
      </c>
      <c r="C19" t="s">
        <v>118</v>
      </c>
      <c r="D19" t="s">
        <v>119</v>
      </c>
      <c r="E19" s="1">
        <v>413035</v>
      </c>
      <c r="F19" s="1">
        <v>594035</v>
      </c>
      <c r="G19" t="s">
        <v>120</v>
      </c>
      <c r="H19" t="s">
        <v>17</v>
      </c>
      <c r="I19" t="s">
        <v>18</v>
      </c>
      <c r="J19" t="s">
        <v>19</v>
      </c>
      <c r="K19" t="s">
        <v>20</v>
      </c>
      <c r="L19" t="s">
        <v>21</v>
      </c>
      <c r="M19" t="s">
        <v>22</v>
      </c>
      <c r="N19" t="s">
        <v>23</v>
      </c>
      <c r="O19" t="s">
        <v>24</v>
      </c>
      <c r="P19" t="s">
        <v>25</v>
      </c>
      <c r="Q19" s="1">
        <v>282778</v>
      </c>
      <c r="R19" s="2" t="s">
        <v>121</v>
      </c>
      <c r="S19" s="3" t="s">
        <v>122</v>
      </c>
    </row>
    <row r="20" spans="1:21">
      <c r="A20" t="s">
        <v>123</v>
      </c>
      <c r="E20" s="1">
        <f>SUM(E6:E19)</f>
        <v>5963815</v>
      </c>
      <c r="F20" s="1">
        <f>SUM(F6:F19)</f>
        <v>9951972</v>
      </c>
      <c r="Q20" s="1">
        <v>3554884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V20"/>
  <sheetViews>
    <sheetView tabSelected="1" topLeftCell="D4" workbookViewId="0">
      <selection activeCell="U22" sqref="U22:U23"/>
    </sheetView>
  </sheetViews>
  <sheetFormatPr defaultRowHeight="15"/>
  <cols>
    <col min="1" max="1" width="26.28515625" hidden="1" customWidth="1"/>
    <col min="2" max="2" width="5.7109375" style="5" customWidth="1"/>
    <col min="3" max="3" width="11.85546875" style="5" customWidth="1"/>
    <col min="4" max="4" width="15.5703125" style="5" customWidth="1"/>
    <col min="5" max="5" width="38.7109375" style="3" customWidth="1"/>
    <col min="6" max="6" width="11.7109375" hidden="1" customWidth="1"/>
    <col min="7" max="7" width="32" style="3" customWidth="1"/>
    <col min="8" max="8" width="12.42578125" style="1" customWidth="1"/>
    <col min="9" max="9" width="10.85546875" style="1" customWidth="1"/>
    <col min="10" max="10" width="36.5703125" hidden="1" customWidth="1"/>
    <col min="11" max="12" width="21.5703125" hidden="1" customWidth="1"/>
    <col min="13" max="13" width="24.42578125" hidden="1" customWidth="1"/>
    <col min="14" max="14" width="14.85546875" hidden="1" customWidth="1"/>
    <col min="15" max="15" width="19.5703125" hidden="1" customWidth="1"/>
    <col min="16" max="16" width="10" hidden="1" customWidth="1"/>
    <col min="17" max="17" width="10.85546875" hidden="1" customWidth="1"/>
    <col min="18" max="18" width="11.7109375" hidden="1" customWidth="1"/>
    <col min="19" max="19" width="12.42578125" hidden="1" customWidth="1"/>
    <col min="20" max="20" width="12.140625" style="1" customWidth="1"/>
    <col min="21" max="21" width="13.42578125" style="1" customWidth="1"/>
    <col min="22" max="22" width="34.5703125" style="3" customWidth="1"/>
  </cols>
  <sheetData>
    <row r="2" spans="1:22" ht="21">
      <c r="D2" s="46"/>
      <c r="E2" s="46"/>
      <c r="F2" s="46"/>
      <c r="G2" s="46"/>
      <c r="H2" s="46"/>
      <c r="I2" s="46"/>
      <c r="V2" s="43"/>
    </row>
    <row r="3" spans="1:22" s="28" customFormat="1" ht="15.75">
      <c r="B3" s="29"/>
      <c r="C3" s="29"/>
      <c r="D3" s="46" t="s">
        <v>146</v>
      </c>
      <c r="E3" s="46"/>
      <c r="F3" s="46"/>
      <c r="G3" s="46"/>
      <c r="H3" s="46"/>
      <c r="I3" s="46"/>
      <c r="T3" s="30"/>
      <c r="U3" s="30"/>
      <c r="V3" s="31"/>
    </row>
    <row r="4" spans="1:22" ht="15.75" thickBot="1"/>
    <row r="5" spans="1:22" s="4" customFormat="1" ht="60.75" thickBot="1">
      <c r="A5" s="4" t="s">
        <v>0</v>
      </c>
      <c r="B5" s="35" t="s">
        <v>126</v>
      </c>
      <c r="C5" s="36" t="s">
        <v>127</v>
      </c>
      <c r="D5" s="41" t="s">
        <v>129</v>
      </c>
      <c r="E5" s="25" t="s">
        <v>1</v>
      </c>
      <c r="F5" s="24" t="s">
        <v>2</v>
      </c>
      <c r="G5" s="25" t="s">
        <v>3</v>
      </c>
      <c r="H5" s="26" t="s">
        <v>4</v>
      </c>
      <c r="I5" s="26" t="s">
        <v>5</v>
      </c>
      <c r="J5" s="24" t="s">
        <v>6</v>
      </c>
      <c r="K5" s="24" t="s">
        <v>7</v>
      </c>
      <c r="L5" s="24" t="s">
        <v>8</v>
      </c>
      <c r="M5" s="24"/>
      <c r="N5" s="24"/>
      <c r="O5" s="24"/>
      <c r="P5" s="24"/>
      <c r="Q5" s="24"/>
      <c r="R5" s="24"/>
      <c r="S5" s="24"/>
      <c r="T5" s="26" t="s">
        <v>9</v>
      </c>
      <c r="U5" s="26" t="s">
        <v>145</v>
      </c>
      <c r="V5" s="27" t="s">
        <v>128</v>
      </c>
    </row>
    <row r="6" spans="1:22" ht="30.75" thickTop="1">
      <c r="A6">
        <v>531413</v>
      </c>
      <c r="B6" s="37" t="s">
        <v>131</v>
      </c>
      <c r="C6" s="19">
        <v>531413</v>
      </c>
      <c r="D6" s="20" t="s">
        <v>14</v>
      </c>
      <c r="E6" s="21" t="s">
        <v>13</v>
      </c>
      <c r="F6" s="18" t="s">
        <v>14</v>
      </c>
      <c r="G6" s="21" t="s">
        <v>15</v>
      </c>
      <c r="H6" s="22">
        <v>465998</v>
      </c>
      <c r="I6" s="22">
        <v>675990</v>
      </c>
      <c r="J6" s="18" t="s">
        <v>16</v>
      </c>
      <c r="K6" s="18" t="s">
        <v>17</v>
      </c>
      <c r="L6" s="18" t="s">
        <v>18</v>
      </c>
      <c r="M6" s="18" t="s">
        <v>19</v>
      </c>
      <c r="N6" s="18" t="s">
        <v>20</v>
      </c>
      <c r="O6" s="18" t="s">
        <v>21</v>
      </c>
      <c r="P6" s="18" t="s">
        <v>22</v>
      </c>
      <c r="Q6" s="18" t="s">
        <v>23</v>
      </c>
      <c r="R6" s="18" t="s">
        <v>24</v>
      </c>
      <c r="S6" s="18" t="s">
        <v>25</v>
      </c>
      <c r="T6" s="44">
        <v>320000</v>
      </c>
      <c r="U6" s="22">
        <v>250000</v>
      </c>
      <c r="V6" s="23"/>
    </row>
    <row r="7" spans="1:22" ht="30">
      <c r="A7">
        <v>26552361</v>
      </c>
      <c r="B7" s="38" t="s">
        <v>132</v>
      </c>
      <c r="C7" s="7">
        <v>26552361</v>
      </c>
      <c r="D7" s="14" t="s">
        <v>118</v>
      </c>
      <c r="E7" s="8" t="s">
        <v>117</v>
      </c>
      <c r="F7" s="6" t="s">
        <v>118</v>
      </c>
      <c r="G7" s="8" t="s">
        <v>119</v>
      </c>
      <c r="H7" s="9">
        <v>413035</v>
      </c>
      <c r="I7" s="9">
        <v>594035</v>
      </c>
      <c r="J7" s="6" t="s">
        <v>120</v>
      </c>
      <c r="K7" s="6" t="s">
        <v>17</v>
      </c>
      <c r="L7" s="6" t="s">
        <v>18</v>
      </c>
      <c r="M7" s="6" t="s">
        <v>19</v>
      </c>
      <c r="N7" s="6" t="s">
        <v>20</v>
      </c>
      <c r="O7" s="6" t="s">
        <v>21</v>
      </c>
      <c r="P7" s="6" t="s">
        <v>22</v>
      </c>
      <c r="Q7" s="6" t="s">
        <v>23</v>
      </c>
      <c r="R7" s="6" t="s">
        <v>24</v>
      </c>
      <c r="S7" s="6" t="s">
        <v>25</v>
      </c>
      <c r="T7" s="45">
        <v>300000</v>
      </c>
      <c r="U7" s="9">
        <v>300000</v>
      </c>
      <c r="V7" s="16"/>
    </row>
    <row r="8" spans="1:22" ht="30">
      <c r="A8">
        <v>49224351</v>
      </c>
      <c r="B8" s="38" t="s">
        <v>133</v>
      </c>
      <c r="C8" s="7">
        <v>49224351</v>
      </c>
      <c r="D8" s="14" t="s">
        <v>52</v>
      </c>
      <c r="E8" s="8" t="s">
        <v>51</v>
      </c>
      <c r="F8" s="6" t="s">
        <v>52</v>
      </c>
      <c r="G8" s="8" t="s">
        <v>53</v>
      </c>
      <c r="H8" s="9">
        <v>344980</v>
      </c>
      <c r="I8" s="9">
        <v>525120</v>
      </c>
      <c r="J8" s="6" t="s">
        <v>54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45">
        <v>260000</v>
      </c>
      <c r="U8" s="9">
        <v>150000</v>
      </c>
      <c r="V8" s="16"/>
    </row>
    <row r="9" spans="1:22" ht="18.75" customHeight="1">
      <c r="A9">
        <v>44159862</v>
      </c>
      <c r="B9" s="38" t="s">
        <v>134</v>
      </c>
      <c r="C9" s="7">
        <v>44159862</v>
      </c>
      <c r="D9" s="14" t="s">
        <v>57</v>
      </c>
      <c r="E9" s="8" t="s">
        <v>147</v>
      </c>
      <c r="F9" s="6" t="s">
        <v>57</v>
      </c>
      <c r="G9" s="8" t="s">
        <v>148</v>
      </c>
      <c r="H9" s="9">
        <v>400000</v>
      </c>
      <c r="I9" s="9">
        <v>578755</v>
      </c>
      <c r="J9" s="6" t="s">
        <v>59</v>
      </c>
      <c r="K9" s="6" t="s">
        <v>17</v>
      </c>
      <c r="L9" s="6" t="s">
        <v>18</v>
      </c>
      <c r="M9" s="6" t="s">
        <v>19</v>
      </c>
      <c r="N9" s="6" t="s">
        <v>20</v>
      </c>
      <c r="O9" s="6" t="s">
        <v>21</v>
      </c>
      <c r="P9" s="6" t="s">
        <v>22</v>
      </c>
      <c r="Q9" s="6" t="s">
        <v>23</v>
      </c>
      <c r="R9" s="6" t="s">
        <v>24</v>
      </c>
      <c r="S9" s="6" t="s">
        <v>25</v>
      </c>
      <c r="T9" s="45">
        <v>250000</v>
      </c>
      <c r="U9" s="9">
        <v>230000</v>
      </c>
      <c r="V9" s="16" t="s">
        <v>149</v>
      </c>
    </row>
    <row r="10" spans="1:22" ht="30">
      <c r="A10">
        <v>26623820</v>
      </c>
      <c r="B10" s="38" t="s">
        <v>135</v>
      </c>
      <c r="C10" s="7">
        <v>26623820</v>
      </c>
      <c r="D10" s="14" t="s">
        <v>64</v>
      </c>
      <c r="E10" s="8" t="s">
        <v>63</v>
      </c>
      <c r="F10" s="6" t="s">
        <v>64</v>
      </c>
      <c r="G10" s="8" t="s">
        <v>65</v>
      </c>
      <c r="H10" s="9">
        <v>403940</v>
      </c>
      <c r="I10" s="9">
        <v>549845</v>
      </c>
      <c r="J10" s="6" t="s">
        <v>66</v>
      </c>
      <c r="K10" s="6" t="s">
        <v>17</v>
      </c>
      <c r="L10" s="6" t="s">
        <v>18</v>
      </c>
      <c r="M10" s="6" t="s">
        <v>19</v>
      </c>
      <c r="N10" s="6" t="s">
        <v>20</v>
      </c>
      <c r="O10" s="6" t="s">
        <v>21</v>
      </c>
      <c r="P10" s="6" t="s">
        <v>22</v>
      </c>
      <c r="Q10" s="6" t="s">
        <v>23</v>
      </c>
      <c r="R10" s="6" t="s">
        <v>24</v>
      </c>
      <c r="S10" s="6" t="s">
        <v>25</v>
      </c>
      <c r="T10" s="45">
        <v>150000</v>
      </c>
      <c r="U10" s="9">
        <v>150000</v>
      </c>
      <c r="V10" s="16"/>
    </row>
    <row r="11" spans="1:22">
      <c r="A11">
        <v>28553268</v>
      </c>
      <c r="B11" s="38" t="s">
        <v>136</v>
      </c>
      <c r="C11" s="7">
        <v>28553268</v>
      </c>
      <c r="D11" s="14" t="s">
        <v>29</v>
      </c>
      <c r="E11" s="8" t="s">
        <v>28</v>
      </c>
      <c r="F11" s="6" t="s">
        <v>29</v>
      </c>
      <c r="G11" s="8" t="s">
        <v>30</v>
      </c>
      <c r="H11" s="9">
        <v>400000</v>
      </c>
      <c r="I11" s="9">
        <v>570000</v>
      </c>
      <c r="J11" s="6" t="s">
        <v>31</v>
      </c>
      <c r="K11" s="6" t="s">
        <v>17</v>
      </c>
      <c r="L11" s="6" t="s">
        <v>18</v>
      </c>
      <c r="M11" s="6" t="s">
        <v>19</v>
      </c>
      <c r="N11" s="6" t="s">
        <v>20</v>
      </c>
      <c r="O11" s="6" t="s">
        <v>21</v>
      </c>
      <c r="P11" s="6" t="s">
        <v>22</v>
      </c>
      <c r="Q11" s="6" t="s">
        <v>23</v>
      </c>
      <c r="R11" s="6" t="s">
        <v>24</v>
      </c>
      <c r="S11" s="6" t="s">
        <v>25</v>
      </c>
      <c r="T11" s="45">
        <v>250000</v>
      </c>
      <c r="U11" s="9">
        <v>198000</v>
      </c>
      <c r="V11" s="16"/>
    </row>
    <row r="12" spans="1:22" ht="30">
      <c r="A12">
        <v>63787245</v>
      </c>
      <c r="B12" s="38" t="s">
        <v>137</v>
      </c>
      <c r="C12" s="7">
        <v>63787245</v>
      </c>
      <c r="D12" s="14" t="s">
        <v>35</v>
      </c>
      <c r="E12" s="8" t="s">
        <v>34</v>
      </c>
      <c r="F12" s="6" t="s">
        <v>35</v>
      </c>
      <c r="G12" s="8" t="s">
        <v>36</v>
      </c>
      <c r="H12" s="9">
        <v>400000</v>
      </c>
      <c r="I12" s="9">
        <v>576000</v>
      </c>
      <c r="J12" s="6" t="s">
        <v>37</v>
      </c>
      <c r="K12" s="6" t="s">
        <v>17</v>
      </c>
      <c r="L12" s="6" t="s">
        <v>18</v>
      </c>
      <c r="M12" s="6" t="s">
        <v>19</v>
      </c>
      <c r="N12" s="6" t="s">
        <v>20</v>
      </c>
      <c r="O12" s="6" t="s">
        <v>21</v>
      </c>
      <c r="P12" s="6" t="s">
        <v>22</v>
      </c>
      <c r="Q12" s="6" t="s">
        <v>23</v>
      </c>
      <c r="R12" s="6" t="s">
        <v>24</v>
      </c>
      <c r="S12" s="6" t="s">
        <v>25</v>
      </c>
      <c r="T12" s="45">
        <v>246000</v>
      </c>
      <c r="U12" s="9">
        <v>176000</v>
      </c>
      <c r="V12" s="16"/>
    </row>
    <row r="13" spans="1:22" ht="30">
      <c r="A13">
        <v>26639904</v>
      </c>
      <c r="B13" s="38" t="s">
        <v>138</v>
      </c>
      <c r="C13" s="7">
        <v>26639904</v>
      </c>
      <c r="D13" s="14" t="s">
        <v>102</v>
      </c>
      <c r="E13" s="8" t="s">
        <v>101</v>
      </c>
      <c r="F13" s="6" t="s">
        <v>102</v>
      </c>
      <c r="G13" s="8" t="s">
        <v>103</v>
      </c>
      <c r="H13" s="9">
        <v>410980</v>
      </c>
      <c r="I13" s="9">
        <v>587200</v>
      </c>
      <c r="J13" s="6" t="s">
        <v>104</v>
      </c>
      <c r="K13" s="6" t="s">
        <v>17</v>
      </c>
      <c r="L13" s="6" t="s">
        <v>18</v>
      </c>
      <c r="M13" s="6" t="s">
        <v>19</v>
      </c>
      <c r="N13" s="6" t="s">
        <v>20</v>
      </c>
      <c r="O13" s="6" t="s">
        <v>21</v>
      </c>
      <c r="P13" s="6" t="s">
        <v>22</v>
      </c>
      <c r="Q13" s="6" t="s">
        <v>23</v>
      </c>
      <c r="R13" s="6" t="s">
        <v>24</v>
      </c>
      <c r="S13" s="6" t="s">
        <v>25</v>
      </c>
      <c r="T13" s="45">
        <v>229000</v>
      </c>
      <c r="U13" s="9">
        <v>110000</v>
      </c>
      <c r="V13" s="16" t="s">
        <v>151</v>
      </c>
    </row>
    <row r="14" spans="1:22" ht="30">
      <c r="A14">
        <v>75088606</v>
      </c>
      <c r="B14" s="38" t="s">
        <v>139</v>
      </c>
      <c r="C14" s="7">
        <v>75088606</v>
      </c>
      <c r="D14" s="14" t="s">
        <v>70</v>
      </c>
      <c r="E14" s="8" t="s">
        <v>69</v>
      </c>
      <c r="F14" s="6" t="s">
        <v>70</v>
      </c>
      <c r="G14" s="8" t="s">
        <v>71</v>
      </c>
      <c r="H14" s="9">
        <v>259200</v>
      </c>
      <c r="I14" s="9">
        <v>459200</v>
      </c>
      <c r="J14" s="6" t="s">
        <v>72</v>
      </c>
      <c r="K14" s="6" t="s">
        <v>17</v>
      </c>
      <c r="L14" s="6" t="s">
        <v>18</v>
      </c>
      <c r="M14" s="6" t="s">
        <v>19</v>
      </c>
      <c r="N14" s="6" t="s">
        <v>20</v>
      </c>
      <c r="O14" s="6" t="s">
        <v>21</v>
      </c>
      <c r="P14" s="6" t="s">
        <v>22</v>
      </c>
      <c r="Q14" s="6" t="s">
        <v>23</v>
      </c>
      <c r="R14" s="6" t="s">
        <v>73</v>
      </c>
      <c r="S14" s="6" t="s">
        <v>25</v>
      </c>
      <c r="T14" s="45">
        <v>140000</v>
      </c>
      <c r="U14" s="9">
        <v>140000</v>
      </c>
      <c r="V14" s="16"/>
    </row>
    <row r="15" spans="1:22" ht="30">
      <c r="A15">
        <v>71236830</v>
      </c>
      <c r="B15" s="38" t="s">
        <v>140</v>
      </c>
      <c r="C15" s="7">
        <v>71236830</v>
      </c>
      <c r="D15" s="14" t="s">
        <v>88</v>
      </c>
      <c r="E15" s="8" t="s">
        <v>87</v>
      </c>
      <c r="F15" s="6" t="s">
        <v>88</v>
      </c>
      <c r="G15" s="8" t="s">
        <v>89</v>
      </c>
      <c r="H15" s="9">
        <v>394652</v>
      </c>
      <c r="I15" s="9">
        <v>851492</v>
      </c>
      <c r="J15" s="6" t="s">
        <v>90</v>
      </c>
      <c r="K15" s="6" t="s">
        <v>17</v>
      </c>
      <c r="L15" s="6" t="s">
        <v>18</v>
      </c>
      <c r="M15" s="6" t="s">
        <v>19</v>
      </c>
      <c r="N15" s="6" t="s">
        <v>20</v>
      </c>
      <c r="O15" s="6" t="s">
        <v>21</v>
      </c>
      <c r="P15" s="6" t="s">
        <v>22</v>
      </c>
      <c r="Q15" s="6" t="s">
        <v>23</v>
      </c>
      <c r="R15" s="6" t="s">
        <v>24</v>
      </c>
      <c r="S15" s="6" t="s">
        <v>25</v>
      </c>
      <c r="T15" s="45">
        <v>240000</v>
      </c>
      <c r="U15" s="9">
        <v>240000</v>
      </c>
      <c r="V15" s="16"/>
    </row>
    <row r="16" spans="1:22" ht="30">
      <c r="A16">
        <v>44946902</v>
      </c>
      <c r="B16" s="38" t="s">
        <v>141</v>
      </c>
      <c r="C16" s="7">
        <v>41946902</v>
      </c>
      <c r="D16" s="14" t="s">
        <v>95</v>
      </c>
      <c r="E16" s="8" t="s">
        <v>94</v>
      </c>
      <c r="F16" s="6" t="s">
        <v>95</v>
      </c>
      <c r="G16" s="8" t="s">
        <v>96</v>
      </c>
      <c r="H16" s="9">
        <v>627631</v>
      </c>
      <c r="I16" s="9">
        <v>936678</v>
      </c>
      <c r="J16" s="6" t="s">
        <v>97</v>
      </c>
      <c r="K16" s="6" t="s">
        <v>17</v>
      </c>
      <c r="L16" s="6" t="s">
        <v>18</v>
      </c>
      <c r="M16" s="6" t="s">
        <v>19</v>
      </c>
      <c r="N16" s="6" t="s">
        <v>20</v>
      </c>
      <c r="O16" s="6" t="s">
        <v>21</v>
      </c>
      <c r="P16" s="6" t="s">
        <v>22</v>
      </c>
      <c r="Q16" s="6" t="s">
        <v>23</v>
      </c>
      <c r="R16" s="6" t="s">
        <v>24</v>
      </c>
      <c r="S16" s="6"/>
      <c r="T16" s="45">
        <v>300000</v>
      </c>
      <c r="U16" s="9">
        <v>300000</v>
      </c>
      <c r="V16" s="16"/>
    </row>
    <row r="17" spans="1:22" ht="30">
      <c r="A17">
        <v>60575573</v>
      </c>
      <c r="B17" s="38" t="s">
        <v>142</v>
      </c>
      <c r="C17" s="7">
        <v>60575573</v>
      </c>
      <c r="D17" s="14" t="s">
        <v>41</v>
      </c>
      <c r="E17" s="8" t="s">
        <v>40</v>
      </c>
      <c r="F17" s="6" t="s">
        <v>41</v>
      </c>
      <c r="G17" s="8" t="s">
        <v>42</v>
      </c>
      <c r="H17" s="9">
        <v>168515</v>
      </c>
      <c r="I17" s="9">
        <v>240737</v>
      </c>
      <c r="J17" s="6" t="s">
        <v>43</v>
      </c>
      <c r="K17" s="6" t="s">
        <v>17</v>
      </c>
      <c r="L17" s="6" t="s">
        <v>18</v>
      </c>
      <c r="M17" s="6" t="s">
        <v>44</v>
      </c>
      <c r="N17" s="6" t="s">
        <v>20</v>
      </c>
      <c r="O17" s="6" t="s">
        <v>21</v>
      </c>
      <c r="P17" s="6" t="s">
        <v>22</v>
      </c>
      <c r="Q17" s="6" t="s">
        <v>23</v>
      </c>
      <c r="R17" s="6" t="s">
        <v>24</v>
      </c>
      <c r="S17" s="6" t="s">
        <v>25</v>
      </c>
      <c r="T17" s="45">
        <v>150000</v>
      </c>
      <c r="U17" s="9">
        <v>150000</v>
      </c>
      <c r="V17" s="16"/>
    </row>
    <row r="18" spans="1:22" ht="30">
      <c r="A18">
        <v>499498</v>
      </c>
      <c r="B18" s="38" t="s">
        <v>143</v>
      </c>
      <c r="C18" s="7">
        <v>499496</v>
      </c>
      <c r="D18" s="14" t="s">
        <v>110</v>
      </c>
      <c r="E18" s="8" t="s">
        <v>109</v>
      </c>
      <c r="F18" s="6" t="s">
        <v>110</v>
      </c>
      <c r="G18" s="8" t="s">
        <v>111</v>
      </c>
      <c r="H18" s="9">
        <v>956084</v>
      </c>
      <c r="I18" s="9">
        <v>1702060</v>
      </c>
      <c r="J18" s="6" t="s">
        <v>112</v>
      </c>
      <c r="K18" s="6" t="s">
        <v>17</v>
      </c>
      <c r="L18" s="6" t="s">
        <v>18</v>
      </c>
      <c r="M18" s="6" t="s">
        <v>19</v>
      </c>
      <c r="N18" s="6" t="s">
        <v>20</v>
      </c>
      <c r="O18" s="6" t="s">
        <v>21</v>
      </c>
      <c r="P18" s="6" t="s">
        <v>113</v>
      </c>
      <c r="Q18" s="6" t="s">
        <v>23</v>
      </c>
      <c r="R18" s="6" t="s">
        <v>24</v>
      </c>
      <c r="S18" s="6" t="s">
        <v>25</v>
      </c>
      <c r="T18" s="45">
        <v>450000</v>
      </c>
      <c r="U18" s="9">
        <v>360000</v>
      </c>
      <c r="V18" s="16" t="s">
        <v>152</v>
      </c>
    </row>
    <row r="19" spans="1:22" ht="30">
      <c r="A19">
        <v>26606976</v>
      </c>
      <c r="B19" s="38" t="s">
        <v>144</v>
      </c>
      <c r="C19" s="10">
        <v>26606976</v>
      </c>
      <c r="D19" s="15" t="s">
        <v>81</v>
      </c>
      <c r="E19" s="11" t="s">
        <v>80</v>
      </c>
      <c r="F19" s="12" t="s">
        <v>81</v>
      </c>
      <c r="G19" s="11" t="s">
        <v>82</v>
      </c>
      <c r="H19" s="13">
        <v>318800</v>
      </c>
      <c r="I19" s="13">
        <v>1104860</v>
      </c>
      <c r="J19" s="12" t="s">
        <v>83</v>
      </c>
      <c r="K19" s="12" t="s">
        <v>17</v>
      </c>
      <c r="L19" s="12" t="s">
        <v>18</v>
      </c>
      <c r="M19" s="12" t="s">
        <v>19</v>
      </c>
      <c r="N19" s="12" t="s">
        <v>20</v>
      </c>
      <c r="O19" s="12" t="s">
        <v>21</v>
      </c>
      <c r="P19" s="12" t="s">
        <v>22</v>
      </c>
      <c r="Q19" s="12" t="s">
        <v>23</v>
      </c>
      <c r="R19" s="12" t="s">
        <v>24</v>
      </c>
      <c r="S19" s="12" t="s">
        <v>25</v>
      </c>
      <c r="T19" s="13">
        <v>0</v>
      </c>
      <c r="U19" s="13">
        <v>0</v>
      </c>
      <c r="V19" s="16" t="s">
        <v>150</v>
      </c>
    </row>
    <row r="20" spans="1:22" s="4" customFormat="1" ht="15.75" thickBot="1">
      <c r="B20" s="39"/>
      <c r="C20" s="40"/>
      <c r="D20" s="42"/>
      <c r="E20" s="33" t="s">
        <v>130</v>
      </c>
      <c r="F20" s="32"/>
      <c r="G20" s="33"/>
      <c r="H20" s="34">
        <f>SUM(H6:H19)</f>
        <v>5963815</v>
      </c>
      <c r="I20" s="34">
        <f>SUM(I6:I19)</f>
        <v>9951972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4">
        <f>SUM(T6:T19)</f>
        <v>3285000</v>
      </c>
      <c r="U20" s="34">
        <f>SUM(U6:U19)</f>
        <v>2754000</v>
      </c>
      <c r="V20" s="17"/>
    </row>
  </sheetData>
  <autoFilter ref="A5:V19">
    <filterColumn colId="3"/>
  </autoFilter>
  <sortState ref="A5:Y20">
    <sortCondition descending="1" ref="B1"/>
  </sortState>
  <mergeCells count="2">
    <mergeCell ref="D2:I2"/>
    <mergeCell ref="D3:I3"/>
  </mergeCells>
  <pageMargins left="0.31496062992125984" right="0.11811023622047245" top="0.78740157480314965" bottom="0.3937007874015748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List1</vt:lpstr>
      <vt:lpstr>GP</vt:lpstr>
      <vt:lpstr>VPŘ</vt:lpstr>
      <vt:lpstr>List2</vt:lpstr>
      <vt:lpstr>GP!program5</vt:lpstr>
      <vt:lpstr>List1!program5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Brejcha</dc:creator>
  <cp:lastModifiedBy>hampejs</cp:lastModifiedBy>
  <cp:lastPrinted>2012-01-26T17:45:52Z</cp:lastPrinted>
  <dcterms:created xsi:type="dcterms:W3CDTF">2012-01-17T23:50:09Z</dcterms:created>
  <dcterms:modified xsi:type="dcterms:W3CDTF">2012-02-14T15:41:44Z</dcterms:modified>
</cp:coreProperties>
</file>