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7400" windowHeight="9720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E189" i="1"/>
  <c r="F189"/>
  <c r="G189"/>
  <c r="G185"/>
  <c r="G186"/>
  <c r="G187"/>
  <c r="G188"/>
  <c r="G184"/>
  <c r="G183"/>
  <c r="G182"/>
  <c r="G181"/>
  <c r="G106"/>
  <c r="G180"/>
  <c r="H189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2"/>
  <c r="K189" l="1"/>
  <c r="J189"/>
  <c r="I189"/>
</calcChain>
</file>

<file path=xl/sharedStrings.xml><?xml version="1.0" encoding="utf-8"?>
<sst xmlns="http://schemas.openxmlformats.org/spreadsheetml/2006/main" count="384" uniqueCount="382">
  <si>
    <t>ISBN</t>
  </si>
  <si>
    <t>počet KS</t>
  </si>
  <si>
    <t>0471126756,                   9780471126751</t>
  </si>
  <si>
    <t>0471418471, 9780471418474</t>
  </si>
  <si>
    <t>0412753901, 9780412753909</t>
  </si>
  <si>
    <t>0521470749, 9780521470742</t>
  </si>
  <si>
    <t>0851996388, 9780851996387</t>
  </si>
  <si>
    <t>0851995926, 9780851995922</t>
  </si>
  <si>
    <t>0521380189, 9780521380188</t>
  </si>
  <si>
    <t>1845933869, 9781845933869</t>
  </si>
  <si>
    <t>1402069065, 9781402069062</t>
  </si>
  <si>
    <t>0123611601, 9780123611604</t>
  </si>
  <si>
    <t>0896033856, 9780896033856</t>
  </si>
  <si>
    <t>0122499514, 9780122499517</t>
  </si>
  <si>
    <t>0890543887, 9780890543887</t>
  </si>
  <si>
    <t>0813819814, 9780813819815</t>
  </si>
  <si>
    <t>0123741300, 9780123741301</t>
  </si>
  <si>
    <t>1845935012, 9781845935016</t>
  </si>
  <si>
    <t>1879906279, 9781879906273</t>
  </si>
  <si>
    <t>ISSN 1802-128X</t>
  </si>
  <si>
    <t>330-3-331-95323-4</t>
  </si>
  <si>
    <t>978-2-86781-586-7</t>
  </si>
  <si>
    <t>978-3-8001-6989-4</t>
  </si>
  <si>
    <t>978-3-8001-6412-7</t>
  </si>
  <si>
    <t>978-0123741813</t>
  </si>
  <si>
    <t>80-7080-278-2</t>
  </si>
  <si>
    <t>1 85573 500 8</t>
  </si>
  <si>
    <t>1 85573 362 5</t>
  </si>
  <si>
    <t>116390757X</t>
  </si>
  <si>
    <t>3540794042, 978-3540794042</t>
  </si>
  <si>
    <t>0881920622, 9780881920628</t>
  </si>
  <si>
    <t>0-476-00110-2</t>
  </si>
  <si>
    <t>978-80-87154-62-5</t>
  </si>
  <si>
    <t>978-80-87154-40-3</t>
  </si>
  <si>
    <t>978-80-200-1824-3</t>
  </si>
  <si>
    <t>978-80-7075-688-1</t>
  </si>
  <si>
    <t>978-80-7277-113-4</t>
  </si>
  <si>
    <t>1</t>
  </si>
  <si>
    <t xml:space="preserve">9781439816127
1439816123 </t>
  </si>
  <si>
    <t>9781861267887, 1861267886</t>
  </si>
  <si>
    <t>9780891181736</t>
  </si>
  <si>
    <t xml:space="preserve">9781933392653
1933392657 </t>
  </si>
  <si>
    <t xml:space="preserve">9781890132828
</t>
  </si>
  <si>
    <t>085199640X</t>
  </si>
  <si>
    <t>80-214-1868-0</t>
  </si>
  <si>
    <t>978-80-2131701-7</t>
  </si>
  <si>
    <t>80-902397-5-7</t>
  </si>
  <si>
    <t>80-902397-6-5</t>
  </si>
  <si>
    <t>978-80-247-3250-3</t>
  </si>
  <si>
    <t>978-0471038245</t>
  </si>
  <si>
    <t>978-0520025912</t>
  </si>
  <si>
    <t>978-0376038401</t>
  </si>
  <si>
    <t>978-1844078455</t>
  </si>
  <si>
    <t>978-1861267900</t>
  </si>
  <si>
    <t>978-80-87091-14-2</t>
  </si>
  <si>
    <t>978-1-904455-75-2</t>
  </si>
  <si>
    <t xml:space="preserve">  80-210-3841-1</t>
  </si>
  <si>
    <t>978-1-4020-3594-4</t>
  </si>
  <si>
    <t xml:space="preserve">    3-87617-087-7</t>
  </si>
  <si>
    <t>0-11-753067-0</t>
  </si>
  <si>
    <t>978-80-970258-3-0</t>
  </si>
  <si>
    <t>978-3-87617-117-3</t>
  </si>
  <si>
    <t>978-3-8001-5880-5</t>
  </si>
  <si>
    <t>9783878152347</t>
  </si>
  <si>
    <t>3-361-00613-9</t>
  </si>
  <si>
    <t>978-3-8001-5910-9</t>
  </si>
  <si>
    <t>978-3-494-01448-7</t>
  </si>
  <si>
    <t>978-3-356-01221-7</t>
  </si>
  <si>
    <t>978-3-86568-450-9</t>
  </si>
  <si>
    <t>978-3-7281-3276-5</t>
  </si>
  <si>
    <t>978-3-00-027547-0</t>
  </si>
  <si>
    <t>978-3-8351-0103-6</t>
  </si>
  <si>
    <t>978-3-8252-3332-7</t>
  </si>
  <si>
    <t>9783728130556</t>
  </si>
  <si>
    <t>9780881929744</t>
  </si>
  <si>
    <t>9781842461730</t>
  </si>
  <si>
    <t>9780881929553</t>
  </si>
  <si>
    <t>3800156148</t>
  </si>
  <si>
    <t>9780881926132</t>
  </si>
  <si>
    <t xml:space="preserve">1604690844 </t>
  </si>
  <si>
    <t>9780881926491</t>
  </si>
  <si>
    <t xml:space="preserve">0943563194  </t>
  </si>
  <si>
    <t xml:space="preserve">0943563089  </t>
  </si>
  <si>
    <t>0943563119</t>
  </si>
  <si>
    <t>Maximální jednotková cena bez DPH</t>
  </si>
  <si>
    <t>Maximální cena celkem bez DPH</t>
  </si>
  <si>
    <t>Nabídková jednotková cena bez DPH</t>
  </si>
  <si>
    <t>Nabídková cena celkem bez DPH</t>
  </si>
  <si>
    <t>Částka DPH</t>
  </si>
  <si>
    <t>Nabídková cena celkem vč. DPH</t>
  </si>
  <si>
    <t>ID</t>
  </si>
  <si>
    <t>0-12-374112-2,        978-0-12-374112-7</t>
  </si>
  <si>
    <t xml:space="preserve"> 0-444-50584-9,        978-0-444-50584-2</t>
  </si>
  <si>
    <t>0-12-373660-9,         978-0-12-373660-4</t>
  </si>
  <si>
    <t>80-7080-121-2</t>
  </si>
  <si>
    <t>80-7080-527-7</t>
  </si>
  <si>
    <t>80-7080-332-0</t>
  </si>
  <si>
    <t>978-80-7080-509-1</t>
  </si>
  <si>
    <t>978-80-7080-510-7</t>
  </si>
  <si>
    <t>0-387-23180-3</t>
  </si>
  <si>
    <t>0-12-379076-X</t>
  </si>
  <si>
    <t>80-967064-9-7</t>
  </si>
  <si>
    <t>978-80-7080-734-7</t>
  </si>
  <si>
    <t>80-246-0761-1</t>
  </si>
  <si>
    <t>978-80-86659-15-2</t>
  </si>
  <si>
    <t>978-80-86659-16-9</t>
  </si>
  <si>
    <t>případně ISBN 978-80-86659-17-6 (soubor obou dílů)</t>
  </si>
  <si>
    <t>978-80-200-0600-4</t>
  </si>
  <si>
    <t xml:space="preserve">978-80-247-2845-2 </t>
  </si>
  <si>
    <t>80-200-1024-6</t>
  </si>
  <si>
    <t>3-7040-1972-0</t>
  </si>
  <si>
    <t>978-80-7261-186-7</t>
  </si>
  <si>
    <t>978-80-86576-28-2</t>
  </si>
  <si>
    <t>80-7261054-6</t>
  </si>
  <si>
    <t>80-7261-146-1</t>
  </si>
  <si>
    <t>0-8247-4780-1</t>
  </si>
  <si>
    <t>0-7506-4501-6</t>
  </si>
  <si>
    <t>0-12-672690-6</t>
  </si>
  <si>
    <t>0138579962,               9780138579968</t>
  </si>
  <si>
    <t>160854253,         978-0160854255</t>
  </si>
  <si>
    <t>3540667288,      978-3540667285</t>
  </si>
  <si>
    <t>1405161507,      978-1405161503</t>
  </si>
  <si>
    <t>306446278,       978-0306446276</t>
  </si>
  <si>
    <t>3540605479,       78-3540605478</t>
  </si>
  <si>
    <t> 0120887657,     978-0120887651</t>
  </si>
  <si>
    <t>1402040989,     978-1402040986</t>
  </si>
  <si>
    <t> 0792362411,    978-0792362418</t>
  </si>
  <si>
    <t>9788188237630, 978-8188237630</t>
  </si>
  <si>
    <t xml:space="preserve"> 1-933699-32-9,    1-933699-36-1</t>
  </si>
  <si>
    <t xml:space="preserve"> 80-902562-0-1;  80-902562-2-8;   80-902562-1-X;   80-902562-4-4</t>
  </si>
  <si>
    <t>978-1-84076-050-7</t>
  </si>
  <si>
    <t>978 1 84593 521 4</t>
  </si>
  <si>
    <t>0-88192-159-9</t>
  </si>
  <si>
    <t>80-8069-292-0</t>
  </si>
  <si>
    <t>978-3-7643-8597</t>
  </si>
  <si>
    <t xml:space="preserve"> 0140262431;    978-0140262438 
</t>
  </si>
  <si>
    <t xml:space="preserve"> 1840006072;     978-1840006070</t>
  </si>
  <si>
    <t xml:space="preserve">9780471741565;  978-0471741565 </t>
  </si>
  <si>
    <t xml:space="preserve">3034606206 
978-3034606202 
</t>
  </si>
  <si>
    <t>0-444-98844-0</t>
  </si>
  <si>
    <t>978-0-226-43704-0, 0-226-43704-3</t>
  </si>
  <si>
    <t>Rok</t>
  </si>
  <si>
    <t>978-1-4051-3344-9</t>
  </si>
  <si>
    <t>1604690941, 9781604690941</t>
  </si>
  <si>
    <t>0-7112-2586-9</t>
  </si>
  <si>
    <t>8087371054,     9788087371053</t>
  </si>
  <si>
    <t>8025127648,           9788025127643</t>
  </si>
  <si>
    <t>8025109003,    9788025109007</t>
  </si>
  <si>
    <t>8020902325, 9788020902320</t>
  </si>
  <si>
    <t>978-80-247-3570-2</t>
  </si>
  <si>
    <t>Vegetables: From to Freezer to Fork   /DVD/ 23min. /2004/  #54AX1243</t>
  </si>
  <si>
    <t xml:space="preserve"> Organic Weed Kontrol   /DVD/ 30 min. /1990/  #54AX3212</t>
  </si>
  <si>
    <t>Water Management  (CD-ROM) Mac/Win CD-ROM /2004/  #54AX332</t>
  </si>
  <si>
    <t>Greenhouse Design and Construction   /DVD/ 25 min./ 1991/  #54AX3300</t>
  </si>
  <si>
    <t>http://www.pro-rozpocty.cz/cs/e-shop/</t>
  </si>
  <si>
    <t>Komplet Katalogy HSV+PSV+SPCM+Katalog 800-0
Komplet Katalogy S (HSV + PSV) + Sborník SPCM + Katalog 800-0 (43+1 publikací)</t>
  </si>
  <si>
    <t>Ceny zahradních úprav</t>
  </si>
  <si>
    <t>skripta VŠCHT Praha</t>
  </si>
  <si>
    <t>skripta MU</t>
  </si>
  <si>
    <t>0 130462500</t>
  </si>
  <si>
    <t>0 120445654,       978-0120445653</t>
  </si>
  <si>
    <t>http://www.datastavprofi.cz/index.php/stavebi-tabulky-obchod?7dbc0e3570e5545c47f3954344f804fb=b1e952ddc953efa1636597b83b763c26</t>
  </si>
  <si>
    <t>0 852363699</t>
  </si>
  <si>
    <t>el. Kniha</t>
  </si>
  <si>
    <t>9781452822976</t>
  </si>
  <si>
    <t>1998-2002</t>
  </si>
  <si>
    <t>4 díly</t>
  </si>
  <si>
    <t>9781874545156</t>
  </si>
  <si>
    <t>0 834216876</t>
  </si>
  <si>
    <t>9781840765069</t>
  </si>
  <si>
    <t>9780080533261</t>
  </si>
  <si>
    <t xml:space="preserve"> 0 684872021</t>
  </si>
  <si>
    <t>0- 521-35194-4</t>
  </si>
  <si>
    <t>9780881921595</t>
  </si>
  <si>
    <t>1 vol.</t>
  </si>
  <si>
    <t>2. vol.</t>
  </si>
  <si>
    <t>Slovenská poľnohospodárska univerzita</t>
  </si>
  <si>
    <t>9780117533554</t>
  </si>
  <si>
    <t>Fruit Breeding: Tree and tropical fruits (3díly)</t>
  </si>
  <si>
    <t>Plant Breeding Reviews</t>
  </si>
  <si>
    <t>Quantitative and ecological aspects of plant breeding</t>
  </si>
  <si>
    <t>Mutation breeding: theory and practical applications</t>
  </si>
  <si>
    <t xml:space="preserve">The encyclopedia of fruit &amp; nuts </t>
  </si>
  <si>
    <t xml:space="preserve">Apples: botany, production, and uses </t>
  </si>
  <si>
    <t>Biology of apples and pears</t>
  </si>
  <si>
    <t xml:space="preserve">The Peach: Botany, Production and Uses </t>
  </si>
  <si>
    <t>Temperate Fruit Crop Breeding: Germplasm to Genomics</t>
  </si>
  <si>
    <t>Matthews' plant virology</t>
  </si>
  <si>
    <t>Plant virology protocols: from virus isolation to transgenic resistance</t>
  </si>
  <si>
    <t>Virus taxonomy: classification and nomenclature of viruses,... taxonomy of Viruses</t>
  </si>
  <si>
    <t>Plant Bacteriology</t>
  </si>
  <si>
    <t>Handbook of fruits and fruit processing</t>
  </si>
  <si>
    <t xml:space="preserve">Citrus fruit: biology, technology and evaluation </t>
  </si>
  <si>
    <t>Temperate and Subtropical Fruit Production</t>
  </si>
  <si>
    <t>Walnut production manual</t>
  </si>
  <si>
    <t>Postharvest Handling</t>
  </si>
  <si>
    <t>Postharvest Diseases of Fruits and Vegetables</t>
  </si>
  <si>
    <t>Food Process Engineering and Technology</t>
  </si>
  <si>
    <t xml:space="preserve">Biotechnologie </t>
  </si>
  <si>
    <t xml:space="preserve">Procesy potravinářských a biochemických výrob </t>
  </si>
  <si>
    <t xml:space="preserve">Produkce potravinářských surovin </t>
  </si>
  <si>
    <t>Technologie potravin I</t>
  </si>
  <si>
    <t>Technologie potravin II</t>
  </si>
  <si>
    <t>Modern food microbiology.</t>
  </si>
  <si>
    <t>Principles of food preservation</t>
  </si>
  <si>
    <t>Wine tasting : a professional handbook.</t>
  </si>
  <si>
    <t>Aplikovaná mikrobiológia požívatín : principy mikrobiológie požívatín…</t>
  </si>
  <si>
    <t>Pivovarství : teorie a praxe výroby piva.</t>
  </si>
  <si>
    <t>Chemické názvosloví</t>
  </si>
  <si>
    <t>Chemické názvosloví anorganických sloučenin</t>
  </si>
  <si>
    <t>Chemie potravin 1.</t>
  </si>
  <si>
    <t>Chemie potravin 2.</t>
  </si>
  <si>
    <r>
      <t xml:space="preserve"> </t>
    </r>
    <r>
      <rPr>
        <i/>
        <sz val="6"/>
        <rFont val="Arial"/>
        <family val="2"/>
        <charset val="238"/>
      </rPr>
      <t>Biochemie.</t>
    </r>
    <r>
      <rPr>
        <sz val="6"/>
        <rFont val="Arial"/>
        <family val="2"/>
        <charset val="238"/>
      </rPr>
      <t xml:space="preserve"> 2. vyd. Praha: Academia, 2007</t>
    </r>
  </si>
  <si>
    <t xml:space="preserve">Zelenina ve výživě člověka </t>
  </si>
  <si>
    <t>Mikrobiologie pro potravináře</t>
  </si>
  <si>
    <t>Obst verarbeitung</t>
  </si>
  <si>
    <t>Moderní management jakosti</t>
  </si>
  <si>
    <t>Kvalita rostlinných produktů na prahu 3.tis.</t>
  </si>
  <si>
    <t>Měření v systémech jakosti</t>
  </si>
  <si>
    <t>Management kvality, environmentu a bezp. Práce</t>
  </si>
  <si>
    <t>Handbook of Food and Beverage Fermentation Technology.</t>
  </si>
  <si>
    <t>Principles of fermentation technology</t>
  </si>
  <si>
    <t>Sensory evaluation practices</t>
  </si>
  <si>
    <t>La vigne et le vin (Etudes N° 5323)</t>
  </si>
  <si>
    <t>Microbiologie du vin : bases fondamentales et applications</t>
  </si>
  <si>
    <t>Faire vivre le terroir : AOC, terroirs et territoires du vin</t>
  </si>
  <si>
    <t>Handbuch der Lebensmitteltechnologie – Reihe Mikrobiologie des Weines</t>
  </si>
  <si>
    <t>Handbuch der Lebensmitteltechnologie - Reihe Sekt - Schaumwein - Perlwein</t>
  </si>
  <si>
    <t>Rebe &amp; Wein - Reihe Sensorik</t>
  </si>
  <si>
    <t xml:space="preserve"> Farbatlas Rebsorten</t>
  </si>
  <si>
    <t>Wine tasting : a professional handbook</t>
  </si>
  <si>
    <t>Sensorická analýza potravin : laboratorní cvičení.</t>
  </si>
  <si>
    <t>The stability and shelf life of food</t>
  </si>
  <si>
    <t>Principles and practices for the safe processing of foods</t>
  </si>
  <si>
    <t xml:space="preserve">Cut Flowers of the World: A Complete Reference for Growers and Florists </t>
  </si>
  <si>
    <t>Daffodils, Narcissus, and How to Grow Them as Hardy Plants and for Cut Flowers, With a Guide to the Best Varieties</t>
  </si>
  <si>
    <t xml:space="preserve">Woody Cut Stems for Growers and Florists: Production and Post-Harvest Handling of Branches for Flowers, Fruit, and Foliage </t>
  </si>
  <si>
    <t>The Genus Paeonia</t>
  </si>
  <si>
    <t>Floriculture: Principles and Species</t>
  </si>
  <si>
    <t>Floriculture: Designing &amp; Merchandising</t>
  </si>
  <si>
    <t>Practical Floriculture: A Guide To The Successful Cultivation Of Florists' Plants For The Amateur And Professional Florist (1892)</t>
  </si>
  <si>
    <t>Crocuses: A Complete Guide to the Genus</t>
  </si>
  <si>
    <t xml:space="preserve">Bromeliads for Home and Garden </t>
  </si>
  <si>
    <t>Nursery management: administration and culture</t>
  </si>
  <si>
    <t>Container Tree Nursery Manual, Volume Seven: Seedling Processing, Storage, and Outplanting</t>
  </si>
  <si>
    <t>Root methods: a handbook</t>
  </si>
  <si>
    <t>Annual Plant Reviews, Root Development (Volume 37)</t>
  </si>
  <si>
    <t>Root Hairs: Excellent Tools for the Study of Plant Molecular Cell Biology (Plant Cell Monographs)</t>
  </si>
  <si>
    <t>Practical woody plant propagation for nursery growers</t>
  </si>
  <si>
    <t>Trees IV (Biotechnology in Agriculture and Forestry) (v. 4)</t>
  </si>
  <si>
    <t>Biology of Adventitious Root Formation (Basic Life Sciences) </t>
  </si>
  <si>
    <t>Plant Pathology, Fifth Edition</t>
  </si>
  <si>
    <t>Propagating Plantation Trees from Cuttings in Containers</t>
  </si>
  <si>
    <t>Physiology of Woody Plants, Third Edition</t>
  </si>
  <si>
    <t>Root Physiology: from Gene to Function (Plant Ecophysiology)</t>
  </si>
  <si>
    <t>Molecular biology of woody plants</t>
  </si>
  <si>
    <t>Dřeviny České republiky</t>
  </si>
  <si>
    <t>Dendrologický slovník</t>
  </si>
  <si>
    <t>Květena ČR - 8 díl</t>
  </si>
  <si>
    <t>Půdy ČR</t>
  </si>
  <si>
    <t>Dějiny zemědělství v Čechách a na Moravě</t>
  </si>
  <si>
    <t>Hybrid: The History and Science of Plant Breeding</t>
  </si>
  <si>
    <t>An Introduction to Plant Breeding</t>
  </si>
  <si>
    <t xml:space="preserve">Breeding Ornamental Plants </t>
  </si>
  <si>
    <t xml:space="preserve">Organic Gardening for the 21st Century: A Complete Guide to Growing Vegetables, Fruits, Herbs and Flowers </t>
  </si>
  <si>
    <t xml:space="preserve">Science and Technology of Organic Farming </t>
  </si>
  <si>
    <t>Organic Vegetable Production: A Complete Guide</t>
  </si>
  <si>
    <t>Organic Farming: The Ecological Systems (Agronomy Monograph)</t>
  </si>
  <si>
    <t>The Flower Farmer: An Organic Grower's Guide to Raising and Selling Cut Flowers, Revised and Expanded</t>
  </si>
  <si>
    <t>The Grape Grower: A Guide to Organic Viticulture</t>
  </si>
  <si>
    <t>Organic Fruit Growing (Cabi Publishing)</t>
  </si>
  <si>
    <t>Organic Farming and Mycorrhizae in Agriculture</t>
  </si>
  <si>
    <t>Pěstování léčivých a kořeninových rostlin v EZ</t>
  </si>
  <si>
    <t>Fyzika 1- 5</t>
  </si>
  <si>
    <t>Mistrovství v AutoCADU, Cpress, Praha</t>
  </si>
  <si>
    <t>3D modelování a vizualizace a AutoCADU</t>
  </si>
  <si>
    <t>Voda v zemědělské krajině</t>
  </si>
  <si>
    <t>Zemědělská technika, ČZU, Praha</t>
  </si>
  <si>
    <t>Nové rochlovy stavební tabulky, 1. díl</t>
  </si>
  <si>
    <t>Nové rochlovy stavební tabulky, 2. díl</t>
  </si>
  <si>
    <t>Obnovitelné zdroje energií</t>
  </si>
  <si>
    <t>Machinery for Horticulture</t>
  </si>
  <si>
    <t xml:space="preserve">Landscape Irrigation: Design and Management </t>
  </si>
  <si>
    <t>General Viticulture: Second Revised Edition</t>
  </si>
  <si>
    <t>Sprinklers &amp; Drip Systems: The Right System for Your Yard, Step-by-step Sprinkler Installation, Building Effective Drip Systems</t>
  </si>
  <si>
    <t>Wood Pellet Heating Systems: The Earthscan Expert Handbook of Planning, Design and Installation</t>
  </si>
  <si>
    <t>Compost Tea Making: For Organic Healthier Vegetables, Flowers, Orchards, Vineyards, Lawns</t>
  </si>
  <si>
    <t>Sports Turf and Amenity Grassland Management</t>
  </si>
  <si>
    <t>Ochranné hráze na vodních tocích, GRADA</t>
  </si>
  <si>
    <t>Vinohradnická mechanizace</t>
  </si>
  <si>
    <t xml:space="preserve">Plant Biotechnology: The genetic manipulation of plants  </t>
  </si>
  <si>
    <t>An Introduction to Genetic Analysis</t>
  </si>
  <si>
    <t xml:space="preserve">Recent Advances in Plant Virology </t>
  </si>
  <si>
    <t>Characterization, diagnosis &amp; management of plant viruses. Vol. 2., Horticultural crops</t>
  </si>
  <si>
    <t>Úvod do molekulární biologie, díl č. 1-4</t>
  </si>
  <si>
    <t>Metody molekulární biologie</t>
  </si>
  <si>
    <t>Plant Tissue Culture Concepts and Laboratory Exercises</t>
  </si>
  <si>
    <t>Plant tissue culture engineering</t>
  </si>
  <si>
    <t>1. Vegetables: From to Freezer to Fork   /DVD/ 23min. /2004/  #54AX1243</t>
  </si>
  <si>
    <t>2. Organic Weed Kontrol   /DVD/ 30 min. /1990/  #54AX3212</t>
  </si>
  <si>
    <t>3. Water Management  (CD-ROM) Mac/Win CD-ROM /2004/  #54AX332</t>
  </si>
  <si>
    <t>4. Greenhouse Design and Construction   /DVD/ 25 min./ 1991/  #54AX3300</t>
  </si>
  <si>
    <t xml:space="preserve"> A Colour Atlas of Cucurbit Diseases</t>
  </si>
  <si>
    <t>A Colour Atlas of Tomato Diseases</t>
  </si>
  <si>
    <t>A Colour Atlas of Diseases of Lettuce and Related Salad Crops</t>
  </si>
  <si>
    <t>Handbook of Vegetable Pests</t>
  </si>
  <si>
    <t>Vegetable Diseases</t>
  </si>
  <si>
    <t xml:space="preserve"> Commercial Hydroponics: How to Grow 86 Different Plants in Hydroponics,</t>
  </si>
  <si>
    <t>Vegetable Seed Production</t>
  </si>
  <si>
    <t>World Vegetables: Principles, Production and Nutritive Values,</t>
  </si>
  <si>
    <t>Perennials and their garden habitats</t>
  </si>
  <si>
    <t xml:space="preserve">Hardy Herbaceous Perennials. Volume I. </t>
  </si>
  <si>
    <t xml:space="preserve">Hardy Herbaceous Perennials. Volume II. </t>
  </si>
  <si>
    <t>Interiérové kvetinárstvo I.</t>
  </si>
  <si>
    <t xml:space="preserve">Landschaft Konstruiren. Materialien, Techniken, Bauelemente  </t>
  </si>
  <si>
    <t xml:space="preserve">Pflanze als Baustoff, Berlin: 1996; </t>
  </si>
  <si>
    <t>Principles of tree hazard assessment and management. London: Stationery Office, 1999. 388 s.</t>
  </si>
  <si>
    <t>Učebnica arboristiky. - 1. - Piešťany : ISA Slovensko,</t>
  </si>
  <si>
    <t>Konstruktionsdetails in Garten- und Landschaftsbau</t>
  </si>
  <si>
    <t>Kalkulation im Garten- und Landschaftsbau [Gebundene Ausgabe]</t>
  </si>
  <si>
    <t>Baukonstruktionslehre für Landschaftsarchitekten [Gebundene Ausgabe]</t>
  </si>
  <si>
    <t>Constructing Landscape: Materials, Techniques , Building elements [Taschenbuch]</t>
  </si>
  <si>
    <t>Nature Displaced, Nature Displayed: Order and Beauty in Botanical Gardens [Gebundene Ausgabe]</t>
  </si>
  <si>
    <t>Handbuch Pflanzen im Garten- und Landschaftsbau</t>
  </si>
  <si>
    <t>Baukronensicherungen</t>
  </si>
  <si>
    <t>Jahrbuch der Baumpflege 2010</t>
  </si>
  <si>
    <t>Alleen in Deutschland</t>
  </si>
  <si>
    <t>Vertikale Gärten – Die Natur in der Stadt</t>
  </si>
  <si>
    <t>Taschenlexikon der Gehölze</t>
  </si>
  <si>
    <t>GartenNetze Deutschland. Enstwicklung – Vernetzung – Vermarktung historischer Gärten Rostock</t>
  </si>
  <si>
    <t xml:space="preserve">Rekonstruktion und Gartendenkmalpflege </t>
  </si>
  <si>
    <t>Naturnahe Rosen.</t>
  </si>
  <si>
    <t>Handbuch naturnahe Begrünung von Rohböden.</t>
  </si>
  <si>
    <t>Ingenieurbiologie – Basiswissen.</t>
  </si>
  <si>
    <t>Ingenieurbiologie</t>
  </si>
  <si>
    <t>Conifers of the World, the Complete reference</t>
  </si>
  <si>
    <t>New trees : Recent Introductions to Cultivation</t>
  </si>
  <si>
    <t>The Wild Garden : Expanded Edition</t>
  </si>
  <si>
    <t>Flora der Gehölze; 3. Aufl.</t>
  </si>
  <si>
    <t>The Pruning of Trees, Shrubs and Conifers</t>
  </si>
  <si>
    <t xml:space="preserve">The Gardener's Color Palette: Paint Your Garden with 100 Extraordinary Flower Choices </t>
  </si>
  <si>
    <t xml:space="preserve">Variegated Trees and Shrubs: The Illustrated Encyclopedia </t>
  </si>
  <si>
    <t>Tree Pruning Basics</t>
  </si>
  <si>
    <t>Tree Pruning</t>
  </si>
  <si>
    <t>One Hundred Tree Myths</t>
  </si>
  <si>
    <t xml:space="preserve">How to Grow Fresh Air: 50 House Plants that Purify Your Home or Office </t>
  </si>
  <si>
    <t>Interiorscapes: Gardens Within Buildings</t>
  </si>
  <si>
    <t>Interior Design Visual Presentation: A Guide to Graphics, Models and Presentation Techniques</t>
  </si>
  <si>
    <t xml:space="preserve">Interior Gardens </t>
  </si>
  <si>
    <t>Název</t>
  </si>
  <si>
    <t>The body language of trees : a handbook for failure analysis. London: The Stationary Office</t>
  </si>
  <si>
    <t>3762533598</t>
  </si>
  <si>
    <t>3800169460</t>
  </si>
  <si>
    <t>3800146800</t>
  </si>
  <si>
    <t>3764386002</t>
  </si>
  <si>
    <t>1848857128</t>
  </si>
  <si>
    <t>Beiträge zur Gehölzkunde</t>
  </si>
  <si>
    <t xml:space="preserve">3-928521-27-5 </t>
  </si>
  <si>
    <t>Kulturtechniken,  Gartenkunst und Gartenhandwerk.</t>
  </si>
  <si>
    <t xml:space="preserve">0943563127 </t>
  </si>
  <si>
    <t>A New Tree Biology: Facts, Photos, and Philosophies on Trees and Their Problems and Proper Care</t>
  </si>
  <si>
    <t>Katalogy S (HSV + PSV) + Sborník SPCM + Katalog 800-0 komplet</t>
  </si>
  <si>
    <t>Integrated Management of Diseases Caused by Fungi, Phytoplasma and Bacteria
Integrated Management of Diseases Caused by Fungi, Phytoplasma and Bacteria</t>
  </si>
  <si>
    <t>978-1-4020-8570-3</t>
  </si>
  <si>
    <t>Microscopic Techniques in Biotechnology</t>
  </si>
  <si>
    <t>978-3-527-30198-0</t>
  </si>
  <si>
    <t>Le specie legnose da frutto. Liste dei caratteri descrittivi/ The fruit woody species. Descriptor list</t>
  </si>
  <si>
    <t>978-88-8295-084-2</t>
  </si>
  <si>
    <t>Skleníky, fóliovníky, využití a pěstební technologie</t>
  </si>
  <si>
    <t>978-80-86726-46-5</t>
  </si>
  <si>
    <t>Řez ovocných dřevin</t>
  </si>
  <si>
    <t>978-80-247-2505-5</t>
  </si>
  <si>
    <t>0 85199 292 7</t>
  </si>
  <si>
    <t>Distribution maps of quarantine pests for Europe</t>
  </si>
  <si>
    <t xml:space="preserve">Fruit, Berry and Nut Inventory, 4th edition: An Inventory of Nursery Catalogs and Websites Listing Fruit, Berry and Nut Varieties by Mail Order in the United States </t>
  </si>
  <si>
    <t>978-1882424610</t>
  </si>
  <si>
    <t>Growing the Stone Fruits - With Information on Growing Cherries, Peaches and Plums</t>
  </si>
  <si>
    <t xml:space="preserve">978-1446531297 </t>
  </si>
  <si>
    <t>Fruit Manufacturing</t>
  </si>
  <si>
    <t>978-0-387-30614-8</t>
  </si>
  <si>
    <t>Fruit Breeding</t>
  </si>
  <si>
    <t>978-1-4419-0762-2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</si>
</sst>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#,##0.0\ &quot;Kč&quot;"/>
  </numFmts>
  <fonts count="30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6"/>
      <color theme="1"/>
      <name val="Calibri"/>
      <family val="2"/>
      <charset val="238"/>
      <scheme val="minor"/>
    </font>
    <font>
      <b/>
      <sz val="6"/>
      <color indexed="8"/>
      <name val="Arial"/>
      <family val="2"/>
      <charset val="238"/>
    </font>
    <font>
      <b/>
      <sz val="6"/>
      <color indexed="8"/>
      <name val="Calibri"/>
      <family val="2"/>
      <charset val="238"/>
    </font>
    <font>
      <sz val="6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</font>
    <font>
      <u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6"/>
      <color indexed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6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0" fillId="0" borderId="0" xfId="0" applyFill="1" applyBorder="1"/>
    <xf numFmtId="0" fontId="5" fillId="2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Continuous" vertical="center"/>
    </xf>
    <xf numFmtId="164" fontId="8" fillId="0" borderId="1" xfId="0" applyNumberFormat="1" applyFont="1" applyFill="1" applyBorder="1" applyAlignment="1">
      <alignment horizontal="centerContinuous" vertical="center"/>
    </xf>
    <xf numFmtId="0" fontId="11" fillId="0" borderId="1" xfId="0" applyFont="1" applyFill="1" applyBorder="1" applyAlignment="1">
      <alignment horizontal="centerContinuous" vertical="center"/>
    </xf>
    <xf numFmtId="0" fontId="11" fillId="3" borderId="1" xfId="0" applyFont="1" applyFill="1" applyBorder="1" applyAlignment="1">
      <alignment horizontal="centerContinuous" vertical="center"/>
    </xf>
    <xf numFmtId="164" fontId="8" fillId="3" borderId="1" xfId="0" applyNumberFormat="1" applyFont="1" applyFill="1" applyBorder="1" applyAlignment="1">
      <alignment horizontal="centerContinuous" vertical="center"/>
    </xf>
    <xf numFmtId="0" fontId="12" fillId="0" borderId="1" xfId="0" applyFont="1" applyFill="1" applyBorder="1" applyAlignment="1">
      <alignment horizontal="centerContinuous" vertical="center"/>
    </xf>
    <xf numFmtId="0" fontId="9" fillId="0" borderId="1" xfId="0" applyFont="1" applyFill="1" applyBorder="1" applyAlignment="1">
      <alignment horizontal="centerContinuous" vertical="center" wrapText="1"/>
    </xf>
    <xf numFmtId="0" fontId="12" fillId="0" borderId="1" xfId="0" applyNumberFormat="1" applyFont="1" applyFill="1" applyBorder="1" applyAlignment="1">
      <alignment horizontal="centerContinuous" vertical="center" wrapText="1"/>
    </xf>
    <xf numFmtId="0" fontId="11" fillId="0" borderId="1" xfId="0" applyFont="1" applyFill="1" applyBorder="1" applyAlignment="1">
      <alignment horizontal="centerContinuous" vertical="center" wrapText="1"/>
    </xf>
    <xf numFmtId="0" fontId="13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165" fontId="13" fillId="0" borderId="1" xfId="0" applyNumberFormat="1" applyFont="1" applyFill="1" applyBorder="1" applyAlignment="1">
      <alignment horizontal="centerContinuous" vertical="center"/>
    </xf>
    <xf numFmtId="165" fontId="14" fillId="0" borderId="1" xfId="0" applyNumberFormat="1" applyFont="1" applyFill="1" applyBorder="1" applyAlignment="1">
      <alignment horizontal="centerContinuous" vertical="center"/>
    </xf>
    <xf numFmtId="0" fontId="0" fillId="0" borderId="0" xfId="0" applyFill="1" applyBorder="1" applyAlignment="1">
      <alignment horizontal="centerContinuous" vertical="center"/>
    </xf>
    <xf numFmtId="0" fontId="9" fillId="3" borderId="1" xfId="0" applyFont="1" applyFill="1" applyBorder="1" applyAlignment="1">
      <alignment horizontal="centerContinuous" vertical="center"/>
    </xf>
    <xf numFmtId="0" fontId="19" fillId="0" borderId="0" xfId="0" applyFont="1" applyFill="1" applyAlignment="1">
      <alignment horizontal="center"/>
    </xf>
    <xf numFmtId="49" fontId="12" fillId="0" borderId="1" xfId="0" applyNumberFormat="1" applyFont="1" applyFill="1" applyBorder="1" applyAlignment="1">
      <alignment horizontal="centerContinuous" vertical="center" wrapText="1"/>
    </xf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Continuous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9" fillId="0" borderId="0" xfId="0" applyFont="1"/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wrapText="1"/>
    </xf>
    <xf numFmtId="0" fontId="20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Continuous" vertical="center"/>
    </xf>
    <xf numFmtId="0" fontId="13" fillId="3" borderId="1" xfId="0" applyFont="1" applyFill="1" applyBorder="1" applyAlignment="1">
      <alignment horizontal="centerContinuous" vertical="center" wrapText="1"/>
    </xf>
    <xf numFmtId="0" fontId="0" fillId="4" borderId="1" xfId="0" applyFill="1" applyBorder="1" applyAlignment="1">
      <alignment horizontal="center"/>
    </xf>
    <xf numFmtId="0" fontId="17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16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2" fillId="0" borderId="2" xfId="1" applyFont="1" applyFill="1" applyBorder="1" applyAlignment="1" applyProtection="1">
      <alignment horizontal="center" vertical="center" wrapText="1"/>
    </xf>
    <xf numFmtId="0" fontId="0" fillId="0" borderId="3" xfId="0" applyFill="1" applyBorder="1" applyAlignment="1">
      <alignment wrapText="1"/>
    </xf>
    <xf numFmtId="0" fontId="23" fillId="0" borderId="1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7" fillId="0" borderId="1" xfId="0" applyFont="1" applyFill="1" applyBorder="1" applyAlignment="1">
      <alignment horizontal="centerContinuous" vertical="center"/>
    </xf>
    <xf numFmtId="0" fontId="28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Continuous" vertical="center"/>
    </xf>
    <xf numFmtId="0" fontId="17" fillId="0" borderId="1" xfId="0" applyFont="1" applyFill="1" applyBorder="1" applyAlignment="1">
      <alignment horizontal="centerContinuous" vertical="center"/>
    </xf>
    <xf numFmtId="0" fontId="29" fillId="0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Continuous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0" fillId="0" borderId="0" xfId="0" applyNumberFormat="1" applyFill="1" applyBorder="1"/>
    <xf numFmtId="4" fontId="0" fillId="0" borderId="0" xfId="0" applyNumberForma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o-rozpocty.cz/cs/e-sho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9"/>
  <sheetViews>
    <sheetView tabSelected="1" zoomScale="91" zoomScaleNormal="9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N185" sqref="N185"/>
    </sheetView>
  </sheetViews>
  <sheetFormatPr defaultRowHeight="15"/>
  <cols>
    <col min="1" max="1" width="3.28515625" style="4" customWidth="1"/>
    <col min="2" max="2" width="4.7109375" style="4" customWidth="1"/>
    <col min="3" max="4" width="15" style="43" customWidth="1"/>
    <col min="5" max="5" width="6.140625" style="22" customWidth="1"/>
    <col min="6" max="6" width="12" style="22" customWidth="1"/>
    <col min="7" max="7" width="15.140625" style="22" customWidth="1"/>
    <col min="8" max="8" width="11.5703125" style="4" customWidth="1"/>
    <col min="9" max="9" width="10.85546875" style="4" customWidth="1"/>
    <col min="10" max="10" width="10.42578125" style="4" customWidth="1"/>
    <col min="11" max="11" width="11.7109375" style="4" customWidth="1"/>
    <col min="12" max="18" width="9.140625" style="4"/>
    <col min="19" max="19" width="11.28515625" style="4" customWidth="1"/>
    <col min="20" max="16384" width="9.140625" style="4"/>
  </cols>
  <sheetData>
    <row r="1" spans="1:11" s="3" customFormat="1" ht="48">
      <c r="A1" s="75" t="s">
        <v>90</v>
      </c>
      <c r="B1" s="75" t="s">
        <v>141</v>
      </c>
      <c r="C1" s="75" t="s">
        <v>0</v>
      </c>
      <c r="D1" s="75" t="s">
        <v>349</v>
      </c>
      <c r="E1" s="76" t="s">
        <v>1</v>
      </c>
      <c r="F1" s="76" t="s">
        <v>84</v>
      </c>
      <c r="G1" s="76" t="s">
        <v>85</v>
      </c>
      <c r="H1" s="7" t="s">
        <v>86</v>
      </c>
      <c r="I1" s="7" t="s">
        <v>87</v>
      </c>
      <c r="J1" s="7" t="s">
        <v>88</v>
      </c>
      <c r="K1" s="7" t="s">
        <v>89</v>
      </c>
    </row>
    <row r="2" spans="1:11" s="3" customFormat="1" ht="39.950000000000003" customHeight="1">
      <c r="A2" s="77">
        <v>1</v>
      </c>
      <c r="B2" s="1">
        <v>1996</v>
      </c>
      <c r="C2" s="34" t="s">
        <v>2</v>
      </c>
      <c r="D2" s="47" t="s">
        <v>178</v>
      </c>
      <c r="E2" s="9">
        <v>3</v>
      </c>
      <c r="F2" s="10">
        <v>12470</v>
      </c>
      <c r="G2" s="10">
        <f>F2*E2</f>
        <v>37410</v>
      </c>
      <c r="H2" s="5"/>
      <c r="I2" s="5"/>
      <c r="J2" s="5"/>
      <c r="K2" s="5"/>
    </row>
    <row r="3" spans="1:11" s="3" customFormat="1" ht="39.950000000000003" customHeight="1">
      <c r="A3" s="78">
        <v>2</v>
      </c>
      <c r="B3" s="2">
        <v>2001</v>
      </c>
      <c r="C3" s="34" t="s">
        <v>3</v>
      </c>
      <c r="D3" s="47" t="s">
        <v>179</v>
      </c>
      <c r="E3" s="9">
        <v>4</v>
      </c>
      <c r="F3" s="10">
        <v>4644</v>
      </c>
      <c r="G3" s="10">
        <f t="shared" ref="G3:G66" si="0">F3*E3</f>
        <v>18576</v>
      </c>
      <c r="H3" s="5"/>
      <c r="I3" s="5"/>
      <c r="J3" s="5"/>
      <c r="K3" s="5"/>
    </row>
    <row r="4" spans="1:11" s="3" customFormat="1" ht="39.950000000000003" customHeight="1">
      <c r="A4" s="78">
        <v>3</v>
      </c>
      <c r="B4" s="2">
        <v>1998</v>
      </c>
      <c r="C4" s="34" t="s">
        <v>4</v>
      </c>
      <c r="D4" s="47" t="s">
        <v>180</v>
      </c>
      <c r="E4" s="9">
        <v>3</v>
      </c>
      <c r="F4" s="10">
        <v>4644</v>
      </c>
      <c r="G4" s="10">
        <f t="shared" si="0"/>
        <v>13932</v>
      </c>
      <c r="H4" s="5"/>
      <c r="I4" s="5"/>
      <c r="J4" s="5"/>
      <c r="K4" s="5"/>
    </row>
    <row r="5" spans="1:11" s="3" customFormat="1" ht="39.950000000000003" customHeight="1">
      <c r="A5" s="77">
        <v>4</v>
      </c>
      <c r="B5" s="1">
        <v>1998</v>
      </c>
      <c r="C5" s="34" t="s">
        <v>5</v>
      </c>
      <c r="D5" s="47" t="s">
        <v>181</v>
      </c>
      <c r="E5" s="9">
        <v>4</v>
      </c>
      <c r="F5" s="10">
        <v>1161</v>
      </c>
      <c r="G5" s="10">
        <f t="shared" si="0"/>
        <v>4644</v>
      </c>
      <c r="H5" s="5"/>
      <c r="I5" s="5"/>
      <c r="J5" s="5"/>
      <c r="K5" s="5"/>
    </row>
    <row r="6" spans="1:11" s="3" customFormat="1" ht="39.950000000000003" customHeight="1">
      <c r="A6" s="78">
        <v>5</v>
      </c>
      <c r="B6" s="2">
        <v>2008</v>
      </c>
      <c r="C6" s="34" t="s">
        <v>6</v>
      </c>
      <c r="D6" s="47" t="s">
        <v>182</v>
      </c>
      <c r="E6" s="9">
        <v>3</v>
      </c>
      <c r="F6" s="10">
        <v>5418</v>
      </c>
      <c r="G6" s="10">
        <f t="shared" si="0"/>
        <v>16254</v>
      </c>
      <c r="H6" s="5"/>
      <c r="I6" s="5"/>
      <c r="J6" s="5"/>
      <c r="K6" s="5"/>
    </row>
    <row r="7" spans="1:11" s="3" customFormat="1" ht="39.950000000000003" customHeight="1">
      <c r="A7" s="78">
        <v>6</v>
      </c>
      <c r="B7" s="2">
        <v>2003</v>
      </c>
      <c r="C7" s="34" t="s">
        <v>7</v>
      </c>
      <c r="D7" s="47" t="s">
        <v>183</v>
      </c>
      <c r="E7" s="9">
        <v>3</v>
      </c>
      <c r="F7" s="10">
        <v>3268</v>
      </c>
      <c r="G7" s="10">
        <f t="shared" si="0"/>
        <v>9804</v>
      </c>
      <c r="H7" s="5"/>
      <c r="I7" s="5"/>
      <c r="J7" s="5"/>
      <c r="K7" s="5"/>
    </row>
    <row r="8" spans="1:11" s="3" customFormat="1" ht="39.950000000000003" customHeight="1">
      <c r="A8" s="77">
        <v>7</v>
      </c>
      <c r="B8" s="1">
        <v>2003</v>
      </c>
      <c r="C8" s="34" t="s">
        <v>8</v>
      </c>
      <c r="D8" s="47" t="s">
        <v>184</v>
      </c>
      <c r="E8" s="9">
        <v>3</v>
      </c>
      <c r="F8" s="10">
        <v>3698</v>
      </c>
      <c r="G8" s="10">
        <f t="shared" si="0"/>
        <v>11094</v>
      </c>
      <c r="H8" s="5"/>
      <c r="I8" s="5"/>
      <c r="J8" s="5"/>
      <c r="K8" s="5"/>
    </row>
    <row r="9" spans="1:11" s="3" customFormat="1" ht="39.950000000000003" customHeight="1">
      <c r="A9" s="78">
        <v>8</v>
      </c>
      <c r="B9" s="2">
        <v>2008</v>
      </c>
      <c r="C9" s="34" t="s">
        <v>9</v>
      </c>
      <c r="D9" s="47" t="s">
        <v>185</v>
      </c>
      <c r="E9" s="9">
        <v>3</v>
      </c>
      <c r="F9" s="10">
        <v>3784</v>
      </c>
      <c r="G9" s="10">
        <f t="shared" si="0"/>
        <v>11352</v>
      </c>
      <c r="H9" s="5"/>
      <c r="I9" s="5"/>
      <c r="J9" s="5"/>
      <c r="K9" s="5"/>
    </row>
    <row r="10" spans="1:11" s="3" customFormat="1" ht="39.950000000000003" customHeight="1">
      <c r="A10" s="78">
        <v>9</v>
      </c>
      <c r="B10" s="2">
        <v>2008</v>
      </c>
      <c r="C10" s="34" t="s">
        <v>10</v>
      </c>
      <c r="D10" s="47" t="s">
        <v>186</v>
      </c>
      <c r="E10" s="9">
        <v>4</v>
      </c>
      <c r="F10" s="10">
        <v>4257</v>
      </c>
      <c r="G10" s="10">
        <f t="shared" si="0"/>
        <v>17028</v>
      </c>
      <c r="H10" s="5"/>
      <c r="I10" s="5"/>
      <c r="J10" s="5"/>
      <c r="K10" s="5"/>
    </row>
    <row r="11" spans="1:11" s="3" customFormat="1" ht="39.950000000000003" customHeight="1">
      <c r="A11" s="77">
        <v>10</v>
      </c>
      <c r="B11" s="1">
        <v>2002</v>
      </c>
      <c r="C11" s="34" t="s">
        <v>11</v>
      </c>
      <c r="D11" s="47" t="s">
        <v>187</v>
      </c>
      <c r="E11" s="9">
        <v>2</v>
      </c>
      <c r="F11" s="10">
        <v>2236</v>
      </c>
      <c r="G11" s="10">
        <f t="shared" si="0"/>
        <v>4472</v>
      </c>
      <c r="H11" s="5"/>
      <c r="I11" s="5"/>
      <c r="J11" s="5"/>
      <c r="K11" s="5"/>
    </row>
    <row r="12" spans="1:11" s="3" customFormat="1" ht="39.950000000000003" customHeight="1">
      <c r="A12" s="78">
        <v>11</v>
      </c>
      <c r="B12" s="2">
        <v>1998</v>
      </c>
      <c r="C12" s="34" t="s">
        <v>12</v>
      </c>
      <c r="D12" s="47" t="s">
        <v>188</v>
      </c>
      <c r="E12" s="9">
        <v>2</v>
      </c>
      <c r="F12" s="10">
        <v>1806</v>
      </c>
      <c r="G12" s="10">
        <f t="shared" si="0"/>
        <v>3612</v>
      </c>
      <c r="H12" s="5"/>
      <c r="I12" s="5"/>
      <c r="J12" s="5"/>
      <c r="K12" s="5"/>
    </row>
    <row r="13" spans="1:11" s="3" customFormat="1" ht="39.950000000000003" customHeight="1">
      <c r="A13" s="78">
        <v>12</v>
      </c>
      <c r="B13" s="2">
        <v>2005</v>
      </c>
      <c r="C13" s="34" t="s">
        <v>13</v>
      </c>
      <c r="D13" s="47" t="s">
        <v>189</v>
      </c>
      <c r="E13" s="9">
        <v>3</v>
      </c>
      <c r="F13" s="10">
        <v>4386</v>
      </c>
      <c r="G13" s="10">
        <f t="shared" si="0"/>
        <v>13158</v>
      </c>
      <c r="H13" s="5"/>
      <c r="I13" s="5"/>
      <c r="J13" s="5"/>
      <c r="K13" s="5"/>
    </row>
    <row r="14" spans="1:11" s="3" customFormat="1" ht="39.950000000000003" customHeight="1">
      <c r="A14" s="77">
        <v>13</v>
      </c>
      <c r="B14" s="1">
        <v>2009</v>
      </c>
      <c r="C14" s="34" t="s">
        <v>14</v>
      </c>
      <c r="D14" s="47" t="s">
        <v>190</v>
      </c>
      <c r="E14" s="9">
        <v>3</v>
      </c>
      <c r="F14" s="10">
        <v>2494</v>
      </c>
      <c r="G14" s="10">
        <f t="shared" si="0"/>
        <v>7482</v>
      </c>
      <c r="H14" s="5"/>
      <c r="I14" s="5"/>
      <c r="J14" s="5"/>
      <c r="K14" s="5"/>
    </row>
    <row r="15" spans="1:11" s="3" customFormat="1" ht="39.950000000000003" customHeight="1">
      <c r="A15" s="78">
        <v>14</v>
      </c>
      <c r="B15" s="2">
        <v>2006</v>
      </c>
      <c r="C15" s="34" t="s">
        <v>15</v>
      </c>
      <c r="D15" s="47" t="s">
        <v>191</v>
      </c>
      <c r="E15" s="9">
        <v>3</v>
      </c>
      <c r="F15" s="10">
        <v>3870</v>
      </c>
      <c r="G15" s="10">
        <f t="shared" si="0"/>
        <v>11610</v>
      </c>
      <c r="H15" s="5"/>
      <c r="I15" s="5"/>
      <c r="J15" s="5"/>
      <c r="K15" s="5"/>
    </row>
    <row r="16" spans="1:11" s="3" customFormat="1" ht="39.950000000000003" customHeight="1">
      <c r="A16" s="78">
        <v>15</v>
      </c>
      <c r="B16" s="2">
        <v>2008</v>
      </c>
      <c r="C16" s="34" t="s">
        <v>16</v>
      </c>
      <c r="D16" s="47" t="s">
        <v>192</v>
      </c>
      <c r="E16" s="9">
        <v>4</v>
      </c>
      <c r="F16" s="10">
        <v>1393.2</v>
      </c>
      <c r="G16" s="10">
        <f t="shared" si="0"/>
        <v>5572.8</v>
      </c>
      <c r="H16" s="5"/>
      <c r="I16" s="5"/>
      <c r="J16" s="5"/>
      <c r="K16" s="5"/>
    </row>
    <row r="17" spans="1:14" s="3" customFormat="1" ht="39.950000000000003" customHeight="1">
      <c r="A17" s="77">
        <v>16</v>
      </c>
      <c r="B17" s="1">
        <v>2010</v>
      </c>
      <c r="C17" s="34" t="s">
        <v>17</v>
      </c>
      <c r="D17" s="47" t="s">
        <v>193</v>
      </c>
      <c r="E17" s="9">
        <v>3</v>
      </c>
      <c r="F17" s="10">
        <v>1118</v>
      </c>
      <c r="G17" s="10">
        <f t="shared" si="0"/>
        <v>3354</v>
      </c>
      <c r="H17" s="5"/>
      <c r="I17" s="5"/>
      <c r="J17" s="5"/>
      <c r="K17" s="5"/>
    </row>
    <row r="18" spans="1:14" s="3" customFormat="1" ht="39.950000000000003" customHeight="1">
      <c r="A18" s="78">
        <v>17</v>
      </c>
      <c r="B18" s="2">
        <v>1997</v>
      </c>
      <c r="C18" s="34" t="s">
        <v>18</v>
      </c>
      <c r="D18" s="47" t="s">
        <v>194</v>
      </c>
      <c r="E18" s="9">
        <v>3</v>
      </c>
      <c r="F18" s="10">
        <v>619.20000000000005</v>
      </c>
      <c r="G18" s="10">
        <f t="shared" si="0"/>
        <v>1857.6000000000001</v>
      </c>
      <c r="H18" s="5"/>
      <c r="I18" s="5"/>
      <c r="J18" s="5"/>
      <c r="K18" s="5"/>
    </row>
    <row r="19" spans="1:14" s="3" customFormat="1" ht="39.950000000000003" customHeight="1">
      <c r="A19" s="78">
        <v>18</v>
      </c>
      <c r="B19" s="2">
        <v>2009</v>
      </c>
      <c r="C19" s="35" t="s">
        <v>91</v>
      </c>
      <c r="D19" s="48" t="s">
        <v>195</v>
      </c>
      <c r="E19" s="11">
        <v>3</v>
      </c>
      <c r="F19" s="10">
        <v>1974.56</v>
      </c>
      <c r="G19" s="10">
        <f t="shared" si="0"/>
        <v>5923.68</v>
      </c>
      <c r="H19" s="5"/>
      <c r="I19" s="5"/>
      <c r="J19" s="5"/>
      <c r="K19" s="5"/>
    </row>
    <row r="20" spans="1:14" s="3" customFormat="1" ht="39.950000000000003" customHeight="1">
      <c r="A20" s="77">
        <v>19</v>
      </c>
      <c r="B20" s="1">
        <v>2001</v>
      </c>
      <c r="C20" s="35" t="s">
        <v>92</v>
      </c>
      <c r="D20" s="48" t="s">
        <v>196</v>
      </c>
      <c r="E20" s="11">
        <v>6</v>
      </c>
      <c r="F20" s="10">
        <v>3082.24</v>
      </c>
      <c r="G20" s="10">
        <f t="shared" si="0"/>
        <v>18493.439999999999</v>
      </c>
      <c r="H20" s="5"/>
      <c r="I20" s="5"/>
      <c r="J20" s="5"/>
      <c r="K20" s="5"/>
    </row>
    <row r="21" spans="1:14" s="3" customFormat="1" ht="39.950000000000003" customHeight="1">
      <c r="A21" s="78">
        <v>20</v>
      </c>
      <c r="B21" s="2">
        <v>2009</v>
      </c>
      <c r="C21" s="35" t="s">
        <v>93</v>
      </c>
      <c r="D21" s="48" t="s">
        <v>197</v>
      </c>
      <c r="E21" s="11">
        <v>3</v>
      </c>
      <c r="F21" s="10">
        <v>1516.7991999999999</v>
      </c>
      <c r="G21" s="10">
        <f t="shared" si="0"/>
        <v>4550.3976000000002</v>
      </c>
      <c r="H21" s="5"/>
      <c r="I21" s="5"/>
      <c r="J21" s="5"/>
      <c r="K21" s="5"/>
    </row>
    <row r="22" spans="1:14" s="3" customFormat="1" ht="39.950000000000003" customHeight="1">
      <c r="A22" s="78">
        <v>21</v>
      </c>
      <c r="B22" s="2">
        <v>1991</v>
      </c>
      <c r="C22" s="35" t="s">
        <v>94</v>
      </c>
      <c r="D22" s="48" t="s">
        <v>198</v>
      </c>
      <c r="E22" s="11">
        <v>5</v>
      </c>
      <c r="F22" s="10">
        <v>178.88</v>
      </c>
      <c r="G22" s="10">
        <f t="shared" si="0"/>
        <v>894.4</v>
      </c>
      <c r="H22" s="5"/>
      <c r="I22" s="5"/>
      <c r="J22" s="5"/>
      <c r="K22" s="5"/>
    </row>
    <row r="23" spans="1:14" s="3" customFormat="1" ht="39.950000000000003" customHeight="1">
      <c r="A23" s="77">
        <v>22</v>
      </c>
      <c r="B23" s="1">
        <v>2003</v>
      </c>
      <c r="C23" s="35" t="s">
        <v>95</v>
      </c>
      <c r="D23" s="48" t="s">
        <v>199</v>
      </c>
      <c r="E23" s="11">
        <v>5</v>
      </c>
      <c r="F23" s="10">
        <v>288.10000000000002</v>
      </c>
      <c r="G23" s="10">
        <f t="shared" si="0"/>
        <v>1440.5</v>
      </c>
      <c r="H23" s="5"/>
      <c r="I23" s="5"/>
      <c r="J23" s="5"/>
      <c r="K23" s="5"/>
    </row>
    <row r="24" spans="1:14" s="3" customFormat="1" ht="39.950000000000003" customHeight="1">
      <c r="A24" s="78">
        <v>23</v>
      </c>
      <c r="B24" s="2">
        <v>1998</v>
      </c>
      <c r="C24" s="35" t="s">
        <v>96</v>
      </c>
      <c r="D24" s="48" t="s">
        <v>200</v>
      </c>
      <c r="E24" s="11">
        <v>5</v>
      </c>
      <c r="F24" s="10">
        <v>186.62</v>
      </c>
      <c r="G24" s="10">
        <f t="shared" si="0"/>
        <v>933.1</v>
      </c>
      <c r="H24" s="5"/>
      <c r="I24" s="5"/>
      <c r="J24" s="5"/>
      <c r="K24" s="5"/>
    </row>
    <row r="25" spans="1:14" s="3" customFormat="1" ht="39.950000000000003" customHeight="1">
      <c r="A25" s="78">
        <v>24</v>
      </c>
      <c r="B25" s="2">
        <v>2002</v>
      </c>
      <c r="C25" s="35" t="s">
        <v>97</v>
      </c>
      <c r="D25" s="48" t="s">
        <v>201</v>
      </c>
      <c r="E25" s="11">
        <v>5</v>
      </c>
      <c r="F25" s="10">
        <v>326.8</v>
      </c>
      <c r="G25" s="10">
        <f t="shared" si="0"/>
        <v>1634</v>
      </c>
      <c r="H25" s="5"/>
      <c r="I25" s="5"/>
      <c r="J25" s="5"/>
      <c r="K25" s="5"/>
      <c r="L25" s="67" t="s">
        <v>157</v>
      </c>
      <c r="M25" s="27"/>
      <c r="N25" s="27"/>
    </row>
    <row r="26" spans="1:14" s="3" customFormat="1" ht="39.950000000000003" customHeight="1">
      <c r="A26" s="77">
        <v>25</v>
      </c>
      <c r="B26" s="1">
        <v>2002</v>
      </c>
      <c r="C26" s="35" t="s">
        <v>98</v>
      </c>
      <c r="D26" s="48" t="s">
        <v>202</v>
      </c>
      <c r="E26" s="11">
        <v>5</v>
      </c>
      <c r="F26" s="10">
        <v>268.32</v>
      </c>
      <c r="G26" s="10">
        <f t="shared" si="0"/>
        <v>1341.6</v>
      </c>
      <c r="H26" s="5"/>
      <c r="I26" s="5"/>
      <c r="J26" s="5"/>
      <c r="K26" s="5"/>
      <c r="L26" s="67"/>
      <c r="M26" s="27"/>
      <c r="N26" s="27"/>
    </row>
    <row r="27" spans="1:14" s="3" customFormat="1" ht="39.950000000000003" customHeight="1">
      <c r="A27" s="78">
        <v>26</v>
      </c>
      <c r="B27" s="2">
        <v>2005</v>
      </c>
      <c r="C27" s="35" t="s">
        <v>99</v>
      </c>
      <c r="D27" s="48" t="s">
        <v>203</v>
      </c>
      <c r="E27" s="11">
        <v>3</v>
      </c>
      <c r="F27" s="10">
        <v>1548</v>
      </c>
      <c r="G27" s="10">
        <f t="shared" si="0"/>
        <v>4644</v>
      </c>
      <c r="H27" s="5"/>
      <c r="I27" s="5"/>
      <c r="J27" s="5"/>
      <c r="K27" s="5"/>
    </row>
    <row r="28" spans="1:14" s="3" customFormat="1" ht="39.950000000000003" customHeight="1">
      <c r="A28" s="78">
        <v>27</v>
      </c>
      <c r="B28" s="2">
        <v>1990</v>
      </c>
      <c r="C28" s="24" t="s">
        <v>139</v>
      </c>
      <c r="D28" s="48" t="s">
        <v>204</v>
      </c>
      <c r="E28" s="11">
        <v>5</v>
      </c>
      <c r="F28" s="10">
        <v>3741</v>
      </c>
      <c r="G28" s="10">
        <f t="shared" si="0"/>
        <v>18705</v>
      </c>
      <c r="H28" s="5"/>
      <c r="I28" s="5"/>
      <c r="J28" s="5"/>
      <c r="K28" s="5"/>
      <c r="N28" s="62"/>
    </row>
    <row r="29" spans="1:14" s="3" customFormat="1" ht="39.950000000000003" customHeight="1">
      <c r="A29" s="77">
        <v>28</v>
      </c>
      <c r="B29" s="1">
        <v>2009</v>
      </c>
      <c r="C29" s="35" t="s">
        <v>100</v>
      </c>
      <c r="D29" s="48" t="s">
        <v>205</v>
      </c>
      <c r="E29" s="11">
        <v>2</v>
      </c>
      <c r="F29" s="10">
        <v>2337.48</v>
      </c>
      <c r="G29" s="10">
        <f t="shared" si="0"/>
        <v>4674.96</v>
      </c>
      <c r="H29" s="5"/>
      <c r="I29" s="5"/>
      <c r="J29" s="5"/>
      <c r="K29" s="5"/>
      <c r="N29" s="63"/>
    </row>
    <row r="30" spans="1:14" s="3" customFormat="1" ht="39.950000000000003" customHeight="1">
      <c r="A30" s="78">
        <v>29</v>
      </c>
      <c r="B30" s="2">
        <v>2004</v>
      </c>
      <c r="C30" s="35" t="s">
        <v>101</v>
      </c>
      <c r="D30" s="48" t="s">
        <v>206</v>
      </c>
      <c r="E30" s="11">
        <v>3</v>
      </c>
      <c r="F30" s="10">
        <v>481.6</v>
      </c>
      <c r="G30" s="10">
        <f t="shared" si="0"/>
        <v>1444.8000000000002</v>
      </c>
      <c r="H30" s="5"/>
      <c r="I30" s="5"/>
      <c r="J30" s="5"/>
      <c r="K30" s="5"/>
    </row>
    <row r="31" spans="1:14" s="3" customFormat="1" ht="39.950000000000003" customHeight="1">
      <c r="A31" s="78">
        <v>30</v>
      </c>
      <c r="B31" s="2">
        <v>2010</v>
      </c>
      <c r="C31" s="35" t="s">
        <v>102</v>
      </c>
      <c r="D31" s="48" t="s">
        <v>207</v>
      </c>
      <c r="E31" s="11">
        <v>2</v>
      </c>
      <c r="F31" s="10">
        <v>1462</v>
      </c>
      <c r="G31" s="10">
        <f t="shared" si="0"/>
        <v>2924</v>
      </c>
      <c r="H31" s="5"/>
      <c r="I31" s="5"/>
      <c r="J31" s="5"/>
      <c r="K31" s="5"/>
    </row>
    <row r="32" spans="1:14" s="3" customFormat="1" ht="39.950000000000003" customHeight="1">
      <c r="A32" s="77">
        <v>31</v>
      </c>
      <c r="B32" s="1">
        <v>1999</v>
      </c>
      <c r="C32" s="35" t="s">
        <v>103</v>
      </c>
      <c r="D32" s="48" t="s">
        <v>208</v>
      </c>
      <c r="E32" s="11">
        <v>11</v>
      </c>
      <c r="F32" s="10">
        <v>154.80000000000001</v>
      </c>
      <c r="G32" s="10">
        <f t="shared" si="0"/>
        <v>1702.8000000000002</v>
      </c>
      <c r="H32" s="5"/>
      <c r="I32" s="5"/>
      <c r="J32" s="5"/>
      <c r="K32" s="5"/>
    </row>
    <row r="33" spans="1:14" s="3" customFormat="1" ht="39.950000000000003" customHeight="1">
      <c r="A33" s="78">
        <v>32</v>
      </c>
      <c r="B33" s="8"/>
      <c r="C33" s="36" t="s">
        <v>19</v>
      </c>
      <c r="D33" s="50" t="s">
        <v>209</v>
      </c>
      <c r="E33" s="12">
        <v>11</v>
      </c>
      <c r="F33" s="13">
        <v>116.96</v>
      </c>
      <c r="G33" s="10">
        <f t="shared" si="0"/>
        <v>1286.56</v>
      </c>
      <c r="H33" s="5"/>
      <c r="I33" s="5"/>
      <c r="J33" s="5"/>
      <c r="K33" s="5"/>
      <c r="L33" s="26" t="s">
        <v>158</v>
      </c>
    </row>
    <row r="34" spans="1:14" s="3" customFormat="1" ht="39.950000000000003" customHeight="1">
      <c r="A34" s="78">
        <v>33</v>
      </c>
      <c r="B34" s="2">
        <v>2002</v>
      </c>
      <c r="C34" s="35" t="s">
        <v>104</v>
      </c>
      <c r="D34" s="48" t="s">
        <v>210</v>
      </c>
      <c r="E34" s="11">
        <v>5</v>
      </c>
      <c r="F34" s="10">
        <v>541.79999999999995</v>
      </c>
      <c r="G34" s="10">
        <f t="shared" si="0"/>
        <v>2709</v>
      </c>
      <c r="H34" s="5"/>
      <c r="I34" s="5"/>
      <c r="J34" s="5"/>
      <c r="K34" s="5"/>
      <c r="L34" s="64" t="s">
        <v>106</v>
      </c>
      <c r="M34" s="64"/>
      <c r="N34" s="64"/>
    </row>
    <row r="35" spans="1:14" s="3" customFormat="1" ht="39.950000000000003" customHeight="1">
      <c r="A35" s="77">
        <v>34</v>
      </c>
      <c r="B35" s="1">
        <v>2009</v>
      </c>
      <c r="C35" s="37" t="s">
        <v>105</v>
      </c>
      <c r="D35" s="48" t="s">
        <v>211</v>
      </c>
      <c r="E35" s="11">
        <v>5</v>
      </c>
      <c r="F35" s="10">
        <v>541.79999999999995</v>
      </c>
      <c r="G35" s="10">
        <f t="shared" si="0"/>
        <v>2709</v>
      </c>
      <c r="H35" s="5"/>
      <c r="I35" s="5"/>
      <c r="J35" s="5"/>
      <c r="K35" s="5"/>
      <c r="L35" s="64"/>
      <c r="M35" s="64"/>
      <c r="N35" s="64"/>
    </row>
    <row r="36" spans="1:14" s="3" customFormat="1" ht="39.950000000000003" customHeight="1">
      <c r="A36" s="78">
        <v>35</v>
      </c>
      <c r="B36" s="2">
        <v>1996</v>
      </c>
      <c r="C36" s="35" t="s">
        <v>107</v>
      </c>
      <c r="D36" s="48" t="s">
        <v>212</v>
      </c>
      <c r="E36" s="11">
        <v>5</v>
      </c>
      <c r="F36" s="10">
        <v>344</v>
      </c>
      <c r="G36" s="10">
        <f t="shared" si="0"/>
        <v>1720</v>
      </c>
      <c r="H36" s="5"/>
      <c r="I36" s="5"/>
      <c r="J36" s="5"/>
      <c r="K36" s="5"/>
    </row>
    <row r="37" spans="1:14" s="3" customFormat="1" ht="39.950000000000003" customHeight="1">
      <c r="A37" s="78">
        <v>36</v>
      </c>
      <c r="B37" s="2">
        <v>2010</v>
      </c>
      <c r="C37" s="35" t="s">
        <v>108</v>
      </c>
      <c r="D37" s="48" t="s">
        <v>213</v>
      </c>
      <c r="E37" s="11">
        <v>5</v>
      </c>
      <c r="F37" s="10">
        <v>129</v>
      </c>
      <c r="G37" s="10">
        <f t="shared" si="0"/>
        <v>645</v>
      </c>
      <c r="H37" s="5"/>
      <c r="I37" s="5"/>
      <c r="J37" s="5"/>
      <c r="K37" s="5"/>
    </row>
    <row r="38" spans="1:14" s="3" customFormat="1" ht="39.950000000000003" customHeight="1">
      <c r="A38" s="77">
        <v>37</v>
      </c>
      <c r="B38" s="2">
        <v>2009</v>
      </c>
      <c r="C38" s="35" t="s">
        <v>109</v>
      </c>
      <c r="D38" s="48" t="s">
        <v>214</v>
      </c>
      <c r="E38" s="14">
        <v>5</v>
      </c>
      <c r="F38" s="10">
        <v>206.4</v>
      </c>
      <c r="G38" s="10">
        <f t="shared" si="0"/>
        <v>1032</v>
      </c>
      <c r="H38" s="5"/>
      <c r="I38" s="5"/>
      <c r="J38" s="5"/>
      <c r="K38" s="5"/>
    </row>
    <row r="39" spans="1:14" s="3" customFormat="1" ht="39.950000000000003" customHeight="1">
      <c r="A39" s="78">
        <v>38</v>
      </c>
      <c r="B39" s="2">
        <v>2004</v>
      </c>
      <c r="C39" s="35" t="s">
        <v>110</v>
      </c>
      <c r="D39" s="48" t="s">
        <v>215</v>
      </c>
      <c r="E39" s="11">
        <v>3</v>
      </c>
      <c r="F39" s="10">
        <v>568.52879999999993</v>
      </c>
      <c r="G39" s="10">
        <f t="shared" si="0"/>
        <v>1705.5863999999997</v>
      </c>
      <c r="H39" s="5"/>
      <c r="I39" s="5"/>
      <c r="J39" s="5"/>
      <c r="K39" s="5"/>
    </row>
    <row r="40" spans="1:14" s="3" customFormat="1" ht="39.950000000000003" customHeight="1">
      <c r="A40" s="78">
        <v>39</v>
      </c>
      <c r="B40" s="1">
        <v>2008</v>
      </c>
      <c r="C40" s="35" t="s">
        <v>111</v>
      </c>
      <c r="D40" s="48" t="s">
        <v>216</v>
      </c>
      <c r="E40" s="11">
        <v>5</v>
      </c>
      <c r="F40" s="10">
        <v>369.8</v>
      </c>
      <c r="G40" s="10">
        <f t="shared" si="0"/>
        <v>1849</v>
      </c>
      <c r="H40" s="5"/>
      <c r="I40" s="5"/>
      <c r="J40" s="5"/>
      <c r="K40" s="5"/>
    </row>
    <row r="41" spans="1:14" s="3" customFormat="1" ht="39.950000000000003" customHeight="1">
      <c r="A41" s="77">
        <v>40</v>
      </c>
      <c r="B41" s="2">
        <v>2008</v>
      </c>
      <c r="C41" s="35" t="s">
        <v>112</v>
      </c>
      <c r="D41" s="48" t="s">
        <v>217</v>
      </c>
      <c r="E41" s="11">
        <v>5</v>
      </c>
      <c r="F41" s="10">
        <v>215</v>
      </c>
      <c r="G41" s="10">
        <f t="shared" si="0"/>
        <v>1075</v>
      </c>
      <c r="H41" s="5"/>
      <c r="I41" s="5"/>
      <c r="J41" s="5"/>
      <c r="K41" s="5"/>
    </row>
    <row r="42" spans="1:14" s="3" customFormat="1" ht="39.950000000000003" customHeight="1">
      <c r="A42" s="78">
        <v>41</v>
      </c>
      <c r="B42" s="2">
        <v>2004</v>
      </c>
      <c r="C42" s="35" t="s">
        <v>113</v>
      </c>
      <c r="D42" s="48" t="s">
        <v>218</v>
      </c>
      <c r="E42" s="11">
        <v>5</v>
      </c>
      <c r="F42" s="10">
        <v>301</v>
      </c>
      <c r="G42" s="10">
        <f t="shared" si="0"/>
        <v>1505</v>
      </c>
      <c r="H42" s="5"/>
      <c r="I42" s="5"/>
      <c r="J42" s="5"/>
      <c r="K42" s="5"/>
    </row>
    <row r="43" spans="1:14" s="3" customFormat="1" ht="39.950000000000003" customHeight="1">
      <c r="A43" s="78">
        <v>42</v>
      </c>
      <c r="B43" s="1">
        <v>2010</v>
      </c>
      <c r="C43" s="35" t="s">
        <v>114</v>
      </c>
      <c r="D43" s="48" t="s">
        <v>219</v>
      </c>
      <c r="E43" s="11">
        <v>5</v>
      </c>
      <c r="F43" s="10">
        <v>447.2</v>
      </c>
      <c r="G43" s="10">
        <f t="shared" si="0"/>
        <v>2236</v>
      </c>
      <c r="H43" s="5"/>
      <c r="I43" s="5"/>
      <c r="J43" s="5"/>
      <c r="K43" s="5"/>
    </row>
    <row r="44" spans="1:14" s="3" customFormat="1" ht="39.950000000000003" customHeight="1">
      <c r="A44" s="77">
        <v>43</v>
      </c>
      <c r="B44" s="2">
        <v>2005</v>
      </c>
      <c r="C44" s="35" t="s">
        <v>115</v>
      </c>
      <c r="D44" s="48" t="s">
        <v>220</v>
      </c>
      <c r="E44" s="11">
        <v>3</v>
      </c>
      <c r="F44" s="10">
        <v>4743.76</v>
      </c>
      <c r="G44" s="10">
        <f t="shared" si="0"/>
        <v>14231.28</v>
      </c>
      <c r="H44" s="5"/>
      <c r="I44" s="5"/>
      <c r="J44" s="5"/>
      <c r="K44" s="5"/>
    </row>
    <row r="45" spans="1:14" s="3" customFormat="1" ht="39.950000000000003" customHeight="1">
      <c r="A45" s="78">
        <v>44</v>
      </c>
      <c r="B45" s="2">
        <v>1998</v>
      </c>
      <c r="C45" s="35" t="s">
        <v>116</v>
      </c>
      <c r="D45" s="48" t="s">
        <v>221</v>
      </c>
      <c r="E45" s="11">
        <v>3</v>
      </c>
      <c r="F45" s="10">
        <v>1348.2392</v>
      </c>
      <c r="G45" s="10">
        <f t="shared" si="0"/>
        <v>4044.7175999999999</v>
      </c>
      <c r="H45" s="5"/>
      <c r="I45" s="5"/>
      <c r="J45" s="5"/>
      <c r="K45" s="5"/>
    </row>
    <row r="46" spans="1:14" s="3" customFormat="1" ht="39.950000000000003" customHeight="1">
      <c r="A46" s="78">
        <v>45</v>
      </c>
      <c r="B46" s="1">
        <v>2004</v>
      </c>
      <c r="C46" s="35" t="s">
        <v>117</v>
      </c>
      <c r="D46" s="48" t="s">
        <v>222</v>
      </c>
      <c r="E46" s="11">
        <v>3</v>
      </c>
      <c r="F46" s="10">
        <v>2322</v>
      </c>
      <c r="G46" s="10">
        <f t="shared" si="0"/>
        <v>6966</v>
      </c>
      <c r="H46" s="5"/>
      <c r="I46" s="5"/>
      <c r="J46" s="5"/>
      <c r="K46" s="5"/>
    </row>
    <row r="47" spans="1:14" s="3" customFormat="1" ht="39.950000000000003" customHeight="1">
      <c r="A47" s="77">
        <v>46</v>
      </c>
      <c r="B47" s="2">
        <v>2010</v>
      </c>
      <c r="C47" s="34" t="s">
        <v>20</v>
      </c>
      <c r="D47" s="47" t="s">
        <v>223</v>
      </c>
      <c r="E47" s="15">
        <v>2</v>
      </c>
      <c r="F47" s="10">
        <v>322.5</v>
      </c>
      <c r="G47" s="10">
        <f t="shared" si="0"/>
        <v>645</v>
      </c>
      <c r="H47" s="5"/>
      <c r="I47" s="5"/>
      <c r="J47" s="5"/>
      <c r="K47" s="5"/>
    </row>
    <row r="48" spans="1:14" s="3" customFormat="1" ht="39.950000000000003" customHeight="1">
      <c r="A48" s="78">
        <v>47</v>
      </c>
      <c r="B48" s="1">
        <v>2010</v>
      </c>
      <c r="C48" s="38">
        <v>9782743012526</v>
      </c>
      <c r="D48" s="47" t="s">
        <v>224</v>
      </c>
      <c r="E48" s="15">
        <v>2</v>
      </c>
      <c r="F48" s="10">
        <v>1716.1815999999999</v>
      </c>
      <c r="G48" s="10">
        <f t="shared" si="0"/>
        <v>3432.3631999999998</v>
      </c>
      <c r="H48" s="5"/>
      <c r="I48" s="5"/>
      <c r="J48" s="5"/>
      <c r="K48" s="5"/>
    </row>
    <row r="49" spans="1:11" s="3" customFormat="1" ht="39.950000000000003" customHeight="1">
      <c r="A49" s="78">
        <v>48</v>
      </c>
      <c r="B49" s="2">
        <v>2010</v>
      </c>
      <c r="C49" s="34" t="s">
        <v>21</v>
      </c>
      <c r="D49" s="47" t="s">
        <v>225</v>
      </c>
      <c r="E49" s="15">
        <v>2</v>
      </c>
      <c r="F49" s="10">
        <v>289.20079999999996</v>
      </c>
      <c r="G49" s="10">
        <f t="shared" si="0"/>
        <v>578.40159999999992</v>
      </c>
      <c r="H49" s="5"/>
      <c r="I49" s="5"/>
      <c r="J49" s="5"/>
      <c r="K49" s="5"/>
    </row>
    <row r="50" spans="1:11" s="3" customFormat="1" ht="39.950000000000003" customHeight="1">
      <c r="A50" s="77">
        <v>49</v>
      </c>
      <c r="B50" s="2">
        <v>1987</v>
      </c>
      <c r="C50" s="34" t="s">
        <v>22</v>
      </c>
      <c r="D50" s="47" t="s">
        <v>226</v>
      </c>
      <c r="E50" s="15">
        <v>2</v>
      </c>
      <c r="F50" s="10">
        <v>1505</v>
      </c>
      <c r="G50" s="10">
        <f t="shared" si="0"/>
        <v>3010</v>
      </c>
      <c r="H50" s="5"/>
      <c r="I50" s="5"/>
      <c r="J50" s="5"/>
      <c r="K50" s="5"/>
    </row>
    <row r="51" spans="1:11" s="3" customFormat="1" ht="39.950000000000003" customHeight="1">
      <c r="A51" s="78">
        <v>50</v>
      </c>
      <c r="B51" s="28"/>
      <c r="C51" s="39" t="s">
        <v>23</v>
      </c>
      <c r="D51" s="49" t="s">
        <v>227</v>
      </c>
      <c r="E51" s="29">
        <v>2</v>
      </c>
      <c r="F51" s="13">
        <v>1677</v>
      </c>
      <c r="G51" s="10">
        <f t="shared" si="0"/>
        <v>3354</v>
      </c>
      <c r="H51" s="5"/>
      <c r="I51" s="5"/>
      <c r="J51" s="5"/>
      <c r="K51" s="5"/>
    </row>
    <row r="52" spans="1:11" s="3" customFormat="1" ht="39.950000000000003" customHeight="1">
      <c r="A52" s="78">
        <v>51</v>
      </c>
      <c r="B52" s="2">
        <v>2009</v>
      </c>
      <c r="C52" s="38">
        <v>9783800159611</v>
      </c>
      <c r="D52" s="47" t="s">
        <v>228</v>
      </c>
      <c r="E52" s="15">
        <v>2</v>
      </c>
      <c r="F52" s="10">
        <v>430</v>
      </c>
      <c r="G52" s="10">
        <f t="shared" si="0"/>
        <v>860</v>
      </c>
      <c r="H52" s="5"/>
      <c r="I52" s="5"/>
      <c r="J52" s="5"/>
      <c r="K52" s="5"/>
    </row>
    <row r="53" spans="1:11" s="3" customFormat="1" ht="39.950000000000003" customHeight="1">
      <c r="A53" s="77">
        <v>52</v>
      </c>
      <c r="B53" s="2">
        <v>1998</v>
      </c>
      <c r="C53" s="34">
        <v>3800157195</v>
      </c>
      <c r="D53" s="47" t="s">
        <v>229</v>
      </c>
      <c r="E53" s="15">
        <v>4</v>
      </c>
      <c r="F53" s="10">
        <v>774</v>
      </c>
      <c r="G53" s="10">
        <f t="shared" si="0"/>
        <v>3096</v>
      </c>
      <c r="H53" s="5"/>
      <c r="I53" s="5"/>
      <c r="J53" s="5"/>
      <c r="K53" s="5"/>
    </row>
    <row r="54" spans="1:11" s="3" customFormat="1" ht="39.950000000000003" customHeight="1">
      <c r="A54" s="78">
        <v>53</v>
      </c>
      <c r="B54" s="1">
        <v>2009</v>
      </c>
      <c r="C54" s="34" t="s">
        <v>24</v>
      </c>
      <c r="D54" s="47" t="s">
        <v>230</v>
      </c>
      <c r="E54" s="15">
        <v>4</v>
      </c>
      <c r="F54" s="10">
        <v>2150</v>
      </c>
      <c r="G54" s="10">
        <f t="shared" si="0"/>
        <v>8600</v>
      </c>
      <c r="H54" s="5"/>
      <c r="I54" s="5"/>
      <c r="J54" s="5"/>
      <c r="K54" s="5"/>
    </row>
    <row r="55" spans="1:11" s="3" customFormat="1" ht="39.950000000000003" customHeight="1">
      <c r="A55" s="78">
        <v>54</v>
      </c>
      <c r="B55" s="2">
        <v>1999</v>
      </c>
      <c r="C55" s="34" t="s">
        <v>25</v>
      </c>
      <c r="D55" s="47" t="s">
        <v>231</v>
      </c>
      <c r="E55" s="15">
        <v>25</v>
      </c>
      <c r="F55" s="10">
        <v>86</v>
      </c>
      <c r="G55" s="10">
        <f t="shared" si="0"/>
        <v>2150</v>
      </c>
      <c r="H55" s="5"/>
      <c r="I55" s="5"/>
      <c r="J55" s="5"/>
      <c r="K55" s="5"/>
    </row>
    <row r="56" spans="1:11" s="3" customFormat="1" ht="39.950000000000003" customHeight="1">
      <c r="A56" s="77">
        <v>55</v>
      </c>
      <c r="B56" s="2">
        <v>2000</v>
      </c>
      <c r="C56" s="34" t="s">
        <v>26</v>
      </c>
      <c r="D56" s="47" t="s">
        <v>232</v>
      </c>
      <c r="E56" s="9">
        <v>2</v>
      </c>
      <c r="F56" s="10">
        <v>4988</v>
      </c>
      <c r="G56" s="10">
        <f t="shared" si="0"/>
        <v>9976</v>
      </c>
      <c r="H56" s="5"/>
      <c r="I56" s="5"/>
      <c r="J56" s="5"/>
      <c r="K56" s="5"/>
    </row>
    <row r="57" spans="1:11" s="3" customFormat="1" ht="39.950000000000003" customHeight="1">
      <c r="A57" s="78">
        <v>56</v>
      </c>
      <c r="B57" s="1">
        <v>1998</v>
      </c>
      <c r="C57" s="34" t="s">
        <v>27</v>
      </c>
      <c r="D57" s="47" t="s">
        <v>233</v>
      </c>
      <c r="E57" s="9">
        <v>2</v>
      </c>
      <c r="F57" s="10">
        <v>1505</v>
      </c>
      <c r="G57" s="10">
        <f t="shared" si="0"/>
        <v>3010</v>
      </c>
      <c r="H57" s="5"/>
      <c r="I57" s="5"/>
      <c r="J57" s="5"/>
      <c r="K57" s="5"/>
    </row>
    <row r="58" spans="1:11" s="3" customFormat="1" ht="39.950000000000003" customHeight="1">
      <c r="A58" s="78">
        <v>57</v>
      </c>
      <c r="B58" s="2">
        <v>2010</v>
      </c>
      <c r="C58" s="34">
        <v>1604691948</v>
      </c>
      <c r="D58" s="47" t="s">
        <v>234</v>
      </c>
      <c r="E58" s="9">
        <v>2</v>
      </c>
      <c r="F58" s="10">
        <v>774</v>
      </c>
      <c r="G58" s="10">
        <f t="shared" si="0"/>
        <v>1548</v>
      </c>
      <c r="H58" s="5"/>
      <c r="I58" s="5"/>
      <c r="J58" s="5"/>
      <c r="K58" s="5"/>
    </row>
    <row r="59" spans="1:11" s="3" customFormat="1" ht="39.950000000000003" customHeight="1">
      <c r="A59" s="77">
        <v>58</v>
      </c>
      <c r="B59" s="2">
        <v>2010</v>
      </c>
      <c r="C59" s="34">
        <v>1152017411</v>
      </c>
      <c r="D59" s="47" t="s">
        <v>235</v>
      </c>
      <c r="E59" s="9">
        <v>2</v>
      </c>
      <c r="F59" s="10">
        <v>349.15999999999997</v>
      </c>
      <c r="G59" s="10">
        <f t="shared" si="0"/>
        <v>698.31999999999994</v>
      </c>
      <c r="H59" s="5"/>
      <c r="I59" s="5"/>
      <c r="J59" s="5"/>
      <c r="K59" s="5"/>
    </row>
    <row r="60" spans="1:11" s="3" customFormat="1" ht="39.950000000000003" customHeight="1">
      <c r="A60" s="78">
        <v>59</v>
      </c>
      <c r="B60" s="1">
        <v>2008</v>
      </c>
      <c r="C60" s="34">
        <v>881928925</v>
      </c>
      <c r="D60" s="47" t="s">
        <v>236</v>
      </c>
      <c r="E60" s="9">
        <v>2</v>
      </c>
      <c r="F60" s="10">
        <v>602</v>
      </c>
      <c r="G60" s="10">
        <f t="shared" si="0"/>
        <v>1204</v>
      </c>
      <c r="H60" s="5"/>
      <c r="I60" s="5"/>
      <c r="J60" s="5"/>
      <c r="K60" s="5"/>
    </row>
    <row r="61" spans="1:11" s="3" customFormat="1" ht="39.950000000000003" customHeight="1">
      <c r="A61" s="78">
        <v>60</v>
      </c>
      <c r="B61" s="2">
        <v>2010</v>
      </c>
      <c r="C61" s="34">
        <v>1604692464</v>
      </c>
      <c r="D61" s="47" t="s">
        <v>237</v>
      </c>
      <c r="E61" s="9">
        <v>2</v>
      </c>
      <c r="F61" s="10">
        <v>674.24</v>
      </c>
      <c r="G61" s="10">
        <f t="shared" si="0"/>
        <v>1348.48</v>
      </c>
      <c r="H61" s="5"/>
      <c r="I61" s="5"/>
      <c r="J61" s="5"/>
      <c r="K61" s="5"/>
    </row>
    <row r="62" spans="1:11" s="3" customFormat="1" ht="39.950000000000003" customHeight="1">
      <c r="A62" s="77">
        <v>61</v>
      </c>
      <c r="B62" s="2">
        <v>2005</v>
      </c>
      <c r="C62" s="34" t="s">
        <v>159</v>
      </c>
      <c r="D62" s="47" t="s">
        <v>238</v>
      </c>
      <c r="E62" s="9">
        <v>2</v>
      </c>
      <c r="F62" s="10">
        <v>1564.9591999999998</v>
      </c>
      <c r="G62" s="10">
        <f t="shared" si="0"/>
        <v>3129.9183999999996</v>
      </c>
      <c r="H62" s="5"/>
      <c r="I62" s="5"/>
      <c r="J62" s="5"/>
      <c r="K62" s="5"/>
    </row>
    <row r="63" spans="1:11" s="3" customFormat="1" ht="39.950000000000003" customHeight="1">
      <c r="A63" s="78">
        <v>62</v>
      </c>
      <c r="B63" s="1">
        <v>2010</v>
      </c>
      <c r="C63" s="34">
        <v>1435489357</v>
      </c>
      <c r="D63" s="47" t="s">
        <v>239</v>
      </c>
      <c r="E63" s="9">
        <v>2</v>
      </c>
      <c r="F63" s="10">
        <v>2666</v>
      </c>
      <c r="G63" s="10">
        <f t="shared" si="0"/>
        <v>5332</v>
      </c>
      <c r="H63" s="5"/>
      <c r="I63" s="5"/>
      <c r="J63" s="5"/>
      <c r="K63" s="5"/>
    </row>
    <row r="64" spans="1:11" s="3" customFormat="1" ht="39.950000000000003" customHeight="1">
      <c r="A64" s="78">
        <v>63</v>
      </c>
      <c r="B64" s="2">
        <v>2010</v>
      </c>
      <c r="C64" s="34" t="s">
        <v>28</v>
      </c>
      <c r="D64" s="47" t="s">
        <v>240</v>
      </c>
      <c r="E64" s="9">
        <v>2</v>
      </c>
      <c r="F64" s="10">
        <v>375.64800000000002</v>
      </c>
      <c r="G64" s="10">
        <f t="shared" si="0"/>
        <v>751.29600000000005</v>
      </c>
      <c r="H64" s="5"/>
      <c r="I64" s="5"/>
      <c r="J64" s="5"/>
      <c r="K64" s="5"/>
    </row>
    <row r="65" spans="1:11" s="3" customFormat="1" ht="39.950000000000003" customHeight="1">
      <c r="A65" s="77">
        <v>64</v>
      </c>
      <c r="B65" s="2">
        <v>2011</v>
      </c>
      <c r="C65" s="34">
        <v>1604691069</v>
      </c>
      <c r="D65" s="47" t="s">
        <v>241</v>
      </c>
      <c r="E65" s="9">
        <v>2</v>
      </c>
      <c r="F65" s="10">
        <v>86</v>
      </c>
      <c r="G65" s="10">
        <f t="shared" si="0"/>
        <v>172</v>
      </c>
      <c r="H65" s="5"/>
      <c r="I65" s="5"/>
      <c r="J65" s="5"/>
      <c r="K65" s="5"/>
    </row>
    <row r="66" spans="1:11" s="3" customFormat="1" ht="39.950000000000003" customHeight="1">
      <c r="A66" s="78">
        <v>65</v>
      </c>
      <c r="B66" s="1">
        <v>2011</v>
      </c>
      <c r="C66" s="34">
        <v>813035449</v>
      </c>
      <c r="D66" s="47" t="s">
        <v>242</v>
      </c>
      <c r="E66" s="9">
        <v>2</v>
      </c>
      <c r="F66" s="10">
        <v>576.71600000000001</v>
      </c>
      <c r="G66" s="10">
        <f t="shared" si="0"/>
        <v>1153.432</v>
      </c>
      <c r="H66" s="5"/>
      <c r="I66" s="5"/>
      <c r="J66" s="5"/>
      <c r="K66" s="5"/>
    </row>
    <row r="67" spans="1:11" s="3" customFormat="1" ht="39.950000000000003" customHeight="1">
      <c r="A67" s="78">
        <v>66</v>
      </c>
      <c r="B67" s="2">
        <v>2000</v>
      </c>
      <c r="C67" s="35" t="s">
        <v>118</v>
      </c>
      <c r="D67" s="48" t="s">
        <v>243</v>
      </c>
      <c r="E67" s="11">
        <v>2</v>
      </c>
      <c r="F67" s="10">
        <v>1376</v>
      </c>
      <c r="G67" s="10">
        <f t="shared" ref="G67:G130" si="1">F67*E67</f>
        <v>2752</v>
      </c>
      <c r="H67" s="5"/>
      <c r="I67" s="5"/>
      <c r="J67" s="5"/>
      <c r="K67" s="5"/>
    </row>
    <row r="68" spans="1:11" s="3" customFormat="1" ht="39.950000000000003" customHeight="1">
      <c r="A68" s="77">
        <v>67</v>
      </c>
      <c r="B68" s="2">
        <v>2010</v>
      </c>
      <c r="C68" s="35" t="s">
        <v>119</v>
      </c>
      <c r="D68" s="48" t="s">
        <v>244</v>
      </c>
      <c r="E68" s="11">
        <v>2</v>
      </c>
      <c r="F68" s="10">
        <v>500.6232</v>
      </c>
      <c r="G68" s="10">
        <f t="shared" si="1"/>
        <v>1001.2464</v>
      </c>
      <c r="H68" s="5"/>
      <c r="I68" s="5"/>
      <c r="J68" s="5"/>
      <c r="K68" s="5"/>
    </row>
    <row r="69" spans="1:11" s="3" customFormat="1" ht="39.950000000000003" customHeight="1">
      <c r="A69" s="78">
        <v>68</v>
      </c>
      <c r="B69" s="1">
        <v>2000</v>
      </c>
      <c r="C69" s="35" t="s">
        <v>120</v>
      </c>
      <c r="D69" s="48" t="s">
        <v>245</v>
      </c>
      <c r="E69" s="11">
        <v>2</v>
      </c>
      <c r="F69" s="10">
        <v>4730</v>
      </c>
      <c r="G69" s="10">
        <f t="shared" si="1"/>
        <v>9460</v>
      </c>
      <c r="H69" s="5"/>
      <c r="I69" s="5"/>
      <c r="J69" s="5"/>
      <c r="K69" s="5"/>
    </row>
    <row r="70" spans="1:11" s="3" customFormat="1" ht="39.950000000000003" customHeight="1">
      <c r="A70" s="78">
        <v>69</v>
      </c>
      <c r="B70" s="2">
        <v>2009</v>
      </c>
      <c r="C70" s="35" t="s">
        <v>121</v>
      </c>
      <c r="D70" s="48" t="s">
        <v>246</v>
      </c>
      <c r="E70" s="11">
        <v>2</v>
      </c>
      <c r="F70" s="10">
        <v>2889.6</v>
      </c>
      <c r="G70" s="10">
        <f t="shared" si="1"/>
        <v>5779.2</v>
      </c>
      <c r="H70" s="5"/>
      <c r="I70" s="5"/>
      <c r="J70" s="5"/>
      <c r="K70" s="5"/>
    </row>
    <row r="71" spans="1:11" s="3" customFormat="1" ht="39.950000000000003" customHeight="1">
      <c r="A71" s="77">
        <v>70</v>
      </c>
      <c r="B71" s="2">
        <v>2009</v>
      </c>
      <c r="C71" s="35" t="s">
        <v>29</v>
      </c>
      <c r="D71" s="48" t="s">
        <v>247</v>
      </c>
      <c r="E71" s="11">
        <v>2</v>
      </c>
      <c r="F71" s="10">
        <v>3526</v>
      </c>
      <c r="G71" s="10">
        <f t="shared" si="1"/>
        <v>7052</v>
      </c>
      <c r="H71" s="5"/>
      <c r="I71" s="5"/>
      <c r="J71" s="5"/>
      <c r="K71" s="5"/>
    </row>
    <row r="72" spans="1:11" s="3" customFormat="1" ht="39.950000000000003" customHeight="1">
      <c r="A72" s="78">
        <v>71</v>
      </c>
      <c r="B72" s="1">
        <v>1987</v>
      </c>
      <c r="C72" s="35" t="s">
        <v>30</v>
      </c>
      <c r="D72" s="48" t="s">
        <v>248</v>
      </c>
      <c r="E72" s="11">
        <v>2</v>
      </c>
      <c r="F72" s="10">
        <v>1247</v>
      </c>
      <c r="G72" s="10">
        <f t="shared" si="1"/>
        <v>2494</v>
      </c>
      <c r="H72" s="5"/>
      <c r="I72" s="5"/>
      <c r="J72" s="5"/>
      <c r="K72" s="5"/>
    </row>
    <row r="73" spans="1:11" s="3" customFormat="1" ht="39.950000000000003" customHeight="1">
      <c r="A73" s="78">
        <v>72</v>
      </c>
      <c r="B73" s="2">
        <v>1996</v>
      </c>
      <c r="C73" s="35" t="s">
        <v>123</v>
      </c>
      <c r="D73" s="48" t="s">
        <v>249</v>
      </c>
      <c r="E73" s="11">
        <v>2</v>
      </c>
      <c r="F73" s="10">
        <v>9460</v>
      </c>
      <c r="G73" s="10">
        <f t="shared" si="1"/>
        <v>18920</v>
      </c>
      <c r="H73" s="5"/>
      <c r="I73" s="5"/>
      <c r="J73" s="5"/>
      <c r="K73" s="5"/>
    </row>
    <row r="74" spans="1:11" s="3" customFormat="1" ht="39.950000000000003" customHeight="1">
      <c r="A74" s="77">
        <v>73</v>
      </c>
      <c r="B74" s="8"/>
      <c r="C74" s="36" t="s">
        <v>122</v>
      </c>
      <c r="D74" s="50" t="s">
        <v>250</v>
      </c>
      <c r="E74" s="12">
        <v>2</v>
      </c>
      <c r="F74" s="13">
        <v>4128</v>
      </c>
      <c r="G74" s="10">
        <f t="shared" si="1"/>
        <v>8256</v>
      </c>
      <c r="H74" s="5"/>
      <c r="I74" s="5"/>
      <c r="J74" s="5"/>
      <c r="K74" s="5"/>
    </row>
    <row r="75" spans="1:11" s="3" customFormat="1" ht="39.950000000000003" customHeight="1">
      <c r="A75" s="78">
        <v>74</v>
      </c>
      <c r="B75" s="1">
        <v>2005</v>
      </c>
      <c r="C75" s="35" t="s">
        <v>160</v>
      </c>
      <c r="D75" s="48" t="s">
        <v>251</v>
      </c>
      <c r="E75" s="11">
        <v>2</v>
      </c>
      <c r="F75" s="10">
        <v>1591</v>
      </c>
      <c r="G75" s="10">
        <f t="shared" si="1"/>
        <v>3182</v>
      </c>
      <c r="H75" s="5"/>
      <c r="I75" s="5"/>
      <c r="J75" s="5"/>
      <c r="K75" s="5"/>
    </row>
    <row r="76" spans="1:11" s="3" customFormat="1" ht="39.950000000000003" customHeight="1">
      <c r="A76" s="78">
        <v>75</v>
      </c>
      <c r="B76" s="2">
        <v>2011</v>
      </c>
      <c r="C76" s="35" t="s">
        <v>31</v>
      </c>
      <c r="D76" s="48" t="s">
        <v>252</v>
      </c>
      <c r="E76" s="11">
        <v>2</v>
      </c>
      <c r="F76" s="10">
        <v>301</v>
      </c>
      <c r="G76" s="10">
        <f t="shared" si="1"/>
        <v>602</v>
      </c>
      <c r="H76" s="5"/>
      <c r="I76" s="5"/>
      <c r="J76" s="5"/>
      <c r="K76" s="5"/>
    </row>
    <row r="77" spans="1:11" s="3" customFormat="1" ht="39.950000000000003" customHeight="1">
      <c r="A77" s="77">
        <v>76</v>
      </c>
      <c r="B77" s="2">
        <v>2007</v>
      </c>
      <c r="C77" s="35" t="s">
        <v>124</v>
      </c>
      <c r="D77" s="48" t="s">
        <v>253</v>
      </c>
      <c r="E77" s="11">
        <v>2</v>
      </c>
      <c r="F77" s="10">
        <v>1720</v>
      </c>
      <c r="G77" s="10">
        <f t="shared" si="1"/>
        <v>3440</v>
      </c>
      <c r="H77" s="5"/>
      <c r="I77" s="5"/>
      <c r="J77" s="5"/>
      <c r="K77" s="5"/>
    </row>
    <row r="78" spans="1:11" s="3" customFormat="1" ht="39.950000000000003" customHeight="1">
      <c r="A78" s="78">
        <v>77</v>
      </c>
      <c r="B78" s="1">
        <v>2006</v>
      </c>
      <c r="C78" s="35" t="s">
        <v>125</v>
      </c>
      <c r="D78" s="48" t="s">
        <v>254</v>
      </c>
      <c r="E78" s="11">
        <v>2</v>
      </c>
      <c r="F78" s="10">
        <v>2752</v>
      </c>
      <c r="G78" s="10">
        <f t="shared" si="1"/>
        <v>5504</v>
      </c>
      <c r="H78" s="5"/>
      <c r="I78" s="5"/>
      <c r="J78" s="5"/>
      <c r="K78" s="5"/>
    </row>
    <row r="79" spans="1:11" s="3" customFormat="1" ht="39.950000000000003" customHeight="1">
      <c r="A79" s="78">
        <v>78</v>
      </c>
      <c r="B79" s="2">
        <v>2000</v>
      </c>
      <c r="C79" s="35" t="s">
        <v>126</v>
      </c>
      <c r="D79" s="48" t="s">
        <v>255</v>
      </c>
      <c r="E79" s="11">
        <v>2</v>
      </c>
      <c r="F79" s="10">
        <v>4558</v>
      </c>
      <c r="G79" s="10">
        <f t="shared" si="1"/>
        <v>9116</v>
      </c>
      <c r="H79" s="5"/>
      <c r="I79" s="5"/>
      <c r="J79" s="5"/>
      <c r="K79" s="5"/>
    </row>
    <row r="80" spans="1:11" s="3" customFormat="1" ht="39.950000000000003" customHeight="1">
      <c r="A80" s="77">
        <v>79</v>
      </c>
      <c r="B80" s="2">
        <v>2009</v>
      </c>
      <c r="C80" s="40" t="s">
        <v>32</v>
      </c>
      <c r="D80" s="51" t="s">
        <v>256</v>
      </c>
      <c r="E80" s="16">
        <v>1</v>
      </c>
      <c r="F80" s="10">
        <v>387</v>
      </c>
      <c r="G80" s="10">
        <f t="shared" si="1"/>
        <v>387</v>
      </c>
      <c r="H80" s="5"/>
      <c r="I80" s="5"/>
      <c r="J80" s="5"/>
      <c r="K80" s="5"/>
    </row>
    <row r="81" spans="1:11" s="3" customFormat="1" ht="39.950000000000003" customHeight="1">
      <c r="A81" s="78">
        <v>80</v>
      </c>
      <c r="B81" s="1">
        <v>2010</v>
      </c>
      <c r="C81" s="40" t="s">
        <v>33</v>
      </c>
      <c r="D81" s="51" t="s">
        <v>257</v>
      </c>
      <c r="E81" s="16">
        <v>1</v>
      </c>
      <c r="F81" s="10">
        <v>451.5</v>
      </c>
      <c r="G81" s="10">
        <f t="shared" si="1"/>
        <v>451.5</v>
      </c>
      <c r="H81" s="5"/>
      <c r="I81" s="5"/>
      <c r="J81" s="5"/>
      <c r="K81" s="5"/>
    </row>
    <row r="82" spans="1:11" s="3" customFormat="1" ht="39.950000000000003" customHeight="1">
      <c r="A82" s="78">
        <v>81</v>
      </c>
      <c r="B82" s="2">
        <v>2011</v>
      </c>
      <c r="C82" s="40" t="s">
        <v>34</v>
      </c>
      <c r="D82" s="51" t="s">
        <v>258</v>
      </c>
      <c r="E82" s="16">
        <v>1</v>
      </c>
      <c r="F82" s="10">
        <v>425.7</v>
      </c>
      <c r="G82" s="10">
        <f t="shared" si="1"/>
        <v>425.7</v>
      </c>
      <c r="H82" s="5"/>
      <c r="I82" s="5"/>
      <c r="J82" s="5"/>
      <c r="K82" s="5"/>
    </row>
    <row r="83" spans="1:11" s="3" customFormat="1" ht="39.950000000000003" customHeight="1">
      <c r="A83" s="77">
        <v>82</v>
      </c>
      <c r="B83" s="2">
        <v>2007</v>
      </c>
      <c r="C83" s="40" t="s">
        <v>35</v>
      </c>
      <c r="D83" s="51" t="s">
        <v>259</v>
      </c>
      <c r="E83" s="16">
        <v>2</v>
      </c>
      <c r="F83" s="10">
        <v>104.92</v>
      </c>
      <c r="G83" s="10">
        <f t="shared" si="1"/>
        <v>209.84</v>
      </c>
      <c r="H83" s="5"/>
      <c r="I83" s="5"/>
      <c r="J83" s="5"/>
      <c r="K83" s="5"/>
    </row>
    <row r="84" spans="1:11" s="3" customFormat="1" ht="39.950000000000003" customHeight="1">
      <c r="A84" s="78">
        <v>83</v>
      </c>
      <c r="B84" s="1">
        <v>2010</v>
      </c>
      <c r="C84" s="40" t="s">
        <v>36</v>
      </c>
      <c r="D84" s="51" t="s">
        <v>260</v>
      </c>
      <c r="E84" s="16">
        <v>1</v>
      </c>
      <c r="F84" s="10">
        <v>765.4</v>
      </c>
      <c r="G84" s="10">
        <f t="shared" si="1"/>
        <v>765.4</v>
      </c>
      <c r="H84" s="5"/>
      <c r="I84" s="5"/>
      <c r="J84" s="5"/>
      <c r="K84" s="5"/>
    </row>
    <row r="85" spans="1:11" s="3" customFormat="1" ht="39.950000000000003" customHeight="1">
      <c r="A85" s="78">
        <v>84</v>
      </c>
      <c r="B85" s="2">
        <v>2009</v>
      </c>
      <c r="C85" s="40" t="s">
        <v>140</v>
      </c>
      <c r="D85" s="51" t="s">
        <v>261</v>
      </c>
      <c r="E85" s="16">
        <v>1</v>
      </c>
      <c r="F85" s="10">
        <v>662.2</v>
      </c>
      <c r="G85" s="10">
        <f t="shared" si="1"/>
        <v>662.2</v>
      </c>
      <c r="H85" s="5"/>
      <c r="I85" s="5"/>
      <c r="J85" s="5"/>
      <c r="K85" s="5"/>
    </row>
    <row r="86" spans="1:11" s="3" customFormat="1" ht="39.950000000000003" customHeight="1">
      <c r="A86" s="77">
        <v>85</v>
      </c>
      <c r="B86" s="2">
        <v>2008</v>
      </c>
      <c r="C86" s="40" t="s">
        <v>142</v>
      </c>
      <c r="D86" s="51" t="s">
        <v>262</v>
      </c>
      <c r="E86" s="16">
        <v>1</v>
      </c>
      <c r="F86" s="10">
        <v>1505</v>
      </c>
      <c r="G86" s="10">
        <f t="shared" si="1"/>
        <v>1505</v>
      </c>
      <c r="H86" s="5"/>
      <c r="I86" s="5"/>
      <c r="J86" s="5"/>
      <c r="K86" s="5"/>
    </row>
    <row r="87" spans="1:11" s="3" customFormat="1" ht="39.950000000000003" customHeight="1">
      <c r="A87" s="78">
        <v>86</v>
      </c>
      <c r="B87" s="1">
        <v>2009</v>
      </c>
      <c r="C87" s="35" t="s">
        <v>143</v>
      </c>
      <c r="D87" s="48" t="s">
        <v>263</v>
      </c>
      <c r="E87" s="14">
        <v>1</v>
      </c>
      <c r="F87" s="10">
        <v>602</v>
      </c>
      <c r="G87" s="10">
        <f t="shared" si="1"/>
        <v>602</v>
      </c>
      <c r="H87" s="5"/>
      <c r="I87" s="5"/>
      <c r="J87" s="5"/>
      <c r="K87" s="5"/>
    </row>
    <row r="88" spans="1:11" s="3" customFormat="1" ht="39.950000000000003" customHeight="1">
      <c r="A88" s="78">
        <v>87</v>
      </c>
      <c r="B88" s="2">
        <v>2006</v>
      </c>
      <c r="C88" s="40" t="s">
        <v>144</v>
      </c>
      <c r="D88" s="51" t="s">
        <v>264</v>
      </c>
      <c r="E88" s="25" t="s">
        <v>37</v>
      </c>
      <c r="F88" s="10">
        <v>584.79999999999995</v>
      </c>
      <c r="G88" s="10">
        <f t="shared" si="1"/>
        <v>584.79999999999995</v>
      </c>
      <c r="H88" s="5"/>
      <c r="I88" s="5"/>
      <c r="J88" s="5"/>
      <c r="K88" s="5"/>
    </row>
    <row r="89" spans="1:11" s="3" customFormat="1" ht="39.950000000000003" customHeight="1">
      <c r="A89" s="77">
        <v>88</v>
      </c>
      <c r="B89" s="2">
        <v>2009</v>
      </c>
      <c r="C89" s="35" t="s">
        <v>38</v>
      </c>
      <c r="D89" s="48" t="s">
        <v>265</v>
      </c>
      <c r="E89" s="17">
        <v>2</v>
      </c>
      <c r="F89" s="10">
        <v>1247</v>
      </c>
      <c r="G89" s="10">
        <f t="shared" si="1"/>
        <v>2494</v>
      </c>
      <c r="H89" s="5"/>
      <c r="I89" s="5"/>
      <c r="J89" s="5"/>
      <c r="K89" s="5"/>
    </row>
    <row r="90" spans="1:11" s="3" customFormat="1" ht="39.950000000000003" customHeight="1">
      <c r="A90" s="78">
        <v>89</v>
      </c>
      <c r="B90" s="1">
        <v>2011</v>
      </c>
      <c r="C90" s="35" t="s">
        <v>39</v>
      </c>
      <c r="D90" s="48" t="s">
        <v>266</v>
      </c>
      <c r="E90" s="17">
        <v>2</v>
      </c>
      <c r="F90" s="10">
        <v>498.8</v>
      </c>
      <c r="G90" s="10">
        <f t="shared" si="1"/>
        <v>997.6</v>
      </c>
      <c r="H90" s="5"/>
      <c r="I90" s="5"/>
      <c r="J90" s="5"/>
      <c r="K90" s="5"/>
    </row>
    <row r="91" spans="1:11" s="3" customFormat="1" ht="39.950000000000003" customHeight="1">
      <c r="A91" s="78">
        <v>90</v>
      </c>
      <c r="B91" s="2">
        <v>2009</v>
      </c>
      <c r="C91" s="40" t="s">
        <v>40</v>
      </c>
      <c r="D91" s="48" t="s">
        <v>267</v>
      </c>
      <c r="E91" s="17">
        <v>1</v>
      </c>
      <c r="F91" s="10">
        <v>1348.48</v>
      </c>
      <c r="G91" s="10">
        <f t="shared" si="1"/>
        <v>1348.48</v>
      </c>
      <c r="H91" s="5"/>
      <c r="I91" s="5"/>
      <c r="J91" s="5"/>
      <c r="K91" s="5"/>
    </row>
    <row r="92" spans="1:11" s="3" customFormat="1" ht="39.950000000000003" customHeight="1">
      <c r="A92" s="77">
        <v>91</v>
      </c>
      <c r="B92" s="2">
        <v>2008</v>
      </c>
      <c r="C92" s="35" t="s">
        <v>41</v>
      </c>
      <c r="D92" s="48" t="s">
        <v>268</v>
      </c>
      <c r="E92" s="17">
        <v>2</v>
      </c>
      <c r="F92" s="10">
        <v>602</v>
      </c>
      <c r="G92" s="10">
        <f t="shared" si="1"/>
        <v>1204</v>
      </c>
      <c r="H92" s="5"/>
      <c r="I92" s="5"/>
      <c r="J92" s="5"/>
      <c r="K92" s="5"/>
    </row>
    <row r="93" spans="1:11" s="3" customFormat="1" ht="39.950000000000003" customHeight="1">
      <c r="A93" s="78">
        <v>92</v>
      </c>
      <c r="B93" s="1">
        <v>2002</v>
      </c>
      <c r="C93" s="35" t="s">
        <v>42</v>
      </c>
      <c r="D93" s="48" t="s">
        <v>269</v>
      </c>
      <c r="E93" s="17">
        <v>2</v>
      </c>
      <c r="F93" s="10">
        <v>602</v>
      </c>
      <c r="G93" s="10">
        <f t="shared" si="1"/>
        <v>1204</v>
      </c>
      <c r="H93" s="5"/>
      <c r="I93" s="5"/>
      <c r="J93" s="5"/>
      <c r="K93" s="5"/>
    </row>
    <row r="94" spans="1:11" s="3" customFormat="1" ht="39.950000000000003" customHeight="1">
      <c r="A94" s="78">
        <v>93</v>
      </c>
      <c r="B94" s="2">
        <v>2003</v>
      </c>
      <c r="C94" s="35" t="s">
        <v>43</v>
      </c>
      <c r="D94" s="48" t="s">
        <v>270</v>
      </c>
      <c r="E94" s="17">
        <v>1</v>
      </c>
      <c r="F94" s="10">
        <v>2064</v>
      </c>
      <c r="G94" s="10">
        <f t="shared" si="1"/>
        <v>2064</v>
      </c>
      <c r="H94" s="5"/>
      <c r="I94" s="5"/>
      <c r="J94" s="5"/>
      <c r="K94" s="5"/>
    </row>
    <row r="95" spans="1:11" s="3" customFormat="1" ht="39.950000000000003" customHeight="1">
      <c r="A95" s="77">
        <v>94</v>
      </c>
      <c r="B95" s="2">
        <v>2007</v>
      </c>
      <c r="C95" s="35" t="s">
        <v>127</v>
      </c>
      <c r="D95" s="48" t="s">
        <v>271</v>
      </c>
      <c r="E95" s="17">
        <v>1</v>
      </c>
      <c r="F95" s="10">
        <v>1673.56</v>
      </c>
      <c r="G95" s="10">
        <f t="shared" si="1"/>
        <v>1673.56</v>
      </c>
      <c r="H95" s="5"/>
      <c r="I95" s="5"/>
      <c r="J95" s="5"/>
      <c r="K95" s="5"/>
    </row>
    <row r="96" spans="1:11" s="3" customFormat="1" ht="39.950000000000003" customHeight="1">
      <c r="A96" s="78">
        <v>95</v>
      </c>
      <c r="B96" s="1">
        <v>2010</v>
      </c>
      <c r="C96" s="35" t="s">
        <v>145</v>
      </c>
      <c r="D96" s="48" t="s">
        <v>272</v>
      </c>
      <c r="E96" s="17">
        <v>30</v>
      </c>
      <c r="F96" s="10">
        <v>51.6</v>
      </c>
      <c r="G96" s="10">
        <f t="shared" si="1"/>
        <v>1548</v>
      </c>
      <c r="H96" s="5"/>
      <c r="I96" s="5"/>
      <c r="J96" s="5"/>
      <c r="K96" s="5"/>
    </row>
    <row r="97" spans="1:14" s="3" customFormat="1" ht="39.950000000000003" customHeight="1">
      <c r="A97" s="78">
        <v>96</v>
      </c>
      <c r="B97" s="2">
        <v>2006</v>
      </c>
      <c r="C97" s="34" t="s">
        <v>44</v>
      </c>
      <c r="D97" s="47" t="s">
        <v>273</v>
      </c>
      <c r="E97" s="9">
        <v>2</v>
      </c>
      <c r="F97" s="10">
        <v>1290</v>
      </c>
      <c r="G97" s="10">
        <f t="shared" si="1"/>
        <v>2580</v>
      </c>
      <c r="H97" s="5"/>
      <c r="I97" s="5"/>
      <c r="J97" s="5"/>
      <c r="K97" s="5"/>
    </row>
    <row r="98" spans="1:14" s="3" customFormat="1" ht="39.950000000000003" customHeight="1">
      <c r="A98" s="77">
        <v>97</v>
      </c>
      <c r="B98" s="2">
        <v>2010</v>
      </c>
      <c r="C98" s="34" t="s">
        <v>146</v>
      </c>
      <c r="D98" s="47" t="s">
        <v>274</v>
      </c>
      <c r="E98" s="9">
        <v>2</v>
      </c>
      <c r="F98" s="10">
        <v>896.98</v>
      </c>
      <c r="G98" s="10">
        <f t="shared" si="1"/>
        <v>1793.96</v>
      </c>
      <c r="H98" s="5"/>
      <c r="I98" s="5"/>
      <c r="J98" s="5"/>
      <c r="K98" s="5"/>
    </row>
    <row r="99" spans="1:14" s="3" customFormat="1" ht="39.950000000000003" customHeight="1">
      <c r="A99" s="78">
        <v>98</v>
      </c>
      <c r="B99" s="1">
        <v>2006</v>
      </c>
      <c r="C99" s="34" t="s">
        <v>147</v>
      </c>
      <c r="D99" s="47" t="s">
        <v>275</v>
      </c>
      <c r="E99" s="9">
        <v>1</v>
      </c>
      <c r="F99" s="10">
        <v>178.88</v>
      </c>
      <c r="G99" s="10">
        <f t="shared" si="1"/>
        <v>178.88</v>
      </c>
      <c r="H99" s="5"/>
      <c r="I99" s="5"/>
      <c r="J99" s="5"/>
      <c r="K99" s="5"/>
    </row>
    <row r="100" spans="1:14" s="3" customFormat="1" ht="39.950000000000003" customHeight="1">
      <c r="A100" s="78">
        <v>99</v>
      </c>
      <c r="B100" s="2">
        <v>1992</v>
      </c>
      <c r="C100" s="34" t="s">
        <v>148</v>
      </c>
      <c r="D100" s="47" t="s">
        <v>276</v>
      </c>
      <c r="E100" s="9">
        <v>5</v>
      </c>
      <c r="F100" s="10">
        <v>43</v>
      </c>
      <c r="G100" s="10">
        <f t="shared" si="1"/>
        <v>215</v>
      </c>
      <c r="H100" s="5"/>
      <c r="I100" s="5"/>
      <c r="J100" s="5"/>
      <c r="K100" s="5"/>
    </row>
    <row r="101" spans="1:14" s="3" customFormat="1" ht="39.950000000000003" customHeight="1">
      <c r="A101" s="77">
        <v>100</v>
      </c>
      <c r="B101" s="2">
        <v>2007</v>
      </c>
      <c r="C101" s="34" t="s">
        <v>45</v>
      </c>
      <c r="D101" s="47" t="s">
        <v>277</v>
      </c>
      <c r="E101" s="9">
        <v>2</v>
      </c>
      <c r="F101" s="10">
        <v>224.45999999999998</v>
      </c>
      <c r="G101" s="10">
        <f t="shared" si="1"/>
        <v>448.91999999999996</v>
      </c>
      <c r="H101" s="5"/>
      <c r="I101" s="5"/>
      <c r="J101" s="5"/>
      <c r="K101" s="5"/>
    </row>
    <row r="102" spans="1:14" s="3" customFormat="1" ht="39.950000000000003" customHeight="1">
      <c r="A102" s="78">
        <v>101</v>
      </c>
      <c r="B102" s="28"/>
      <c r="C102" s="39" t="s">
        <v>46</v>
      </c>
      <c r="D102" s="49" t="s">
        <v>278</v>
      </c>
      <c r="E102" s="23">
        <v>10</v>
      </c>
      <c r="F102" s="13">
        <v>258</v>
      </c>
      <c r="G102" s="10">
        <f t="shared" si="1"/>
        <v>2580</v>
      </c>
      <c r="H102" s="5"/>
      <c r="I102" s="5"/>
      <c r="J102" s="5"/>
      <c r="K102" s="5"/>
      <c r="L102" s="68" t="s">
        <v>161</v>
      </c>
      <c r="M102" s="69"/>
      <c r="N102" s="69"/>
    </row>
    <row r="103" spans="1:14" s="3" customFormat="1" ht="39.950000000000003" customHeight="1">
      <c r="A103" s="78">
        <v>102</v>
      </c>
      <c r="B103" s="8"/>
      <c r="C103" s="39" t="s">
        <v>47</v>
      </c>
      <c r="D103" s="49" t="s">
        <v>279</v>
      </c>
      <c r="E103" s="23">
        <v>10</v>
      </c>
      <c r="F103" s="13">
        <v>258</v>
      </c>
      <c r="G103" s="10">
        <f t="shared" si="1"/>
        <v>2580</v>
      </c>
      <c r="H103" s="5"/>
      <c r="I103" s="5"/>
      <c r="J103" s="5"/>
      <c r="K103" s="5"/>
      <c r="L103" s="68"/>
      <c r="M103" s="69"/>
      <c r="N103" s="69"/>
    </row>
    <row r="104" spans="1:14" s="3" customFormat="1" ht="39.950000000000003" customHeight="1">
      <c r="A104" s="77">
        <v>103</v>
      </c>
      <c r="B104" s="2">
        <v>2010</v>
      </c>
      <c r="C104" s="34" t="s">
        <v>48</v>
      </c>
      <c r="D104" s="47" t="s">
        <v>280</v>
      </c>
      <c r="E104" s="9">
        <v>2</v>
      </c>
      <c r="F104" s="10">
        <v>292.39999999999998</v>
      </c>
      <c r="G104" s="10">
        <f t="shared" si="1"/>
        <v>584.79999999999995</v>
      </c>
      <c r="H104" s="5"/>
      <c r="I104" s="5"/>
      <c r="J104" s="5"/>
      <c r="K104" s="5"/>
    </row>
    <row r="105" spans="1:14" s="3" customFormat="1" ht="39.950000000000003" customHeight="1">
      <c r="A105" s="78">
        <v>104</v>
      </c>
      <c r="B105" s="1">
        <v>1997</v>
      </c>
      <c r="C105" s="34" t="s">
        <v>162</v>
      </c>
      <c r="D105" s="47" t="s">
        <v>281</v>
      </c>
      <c r="E105" s="9">
        <v>1</v>
      </c>
      <c r="F105" s="10">
        <v>359.99599999999998</v>
      </c>
      <c r="G105" s="10">
        <f t="shared" si="1"/>
        <v>359.99599999999998</v>
      </c>
      <c r="H105" s="5"/>
      <c r="I105" s="5"/>
      <c r="J105" s="5"/>
      <c r="K105" s="5"/>
    </row>
    <row r="106" spans="1:14" s="3" customFormat="1" ht="39.950000000000003" customHeight="1">
      <c r="A106" s="78">
        <v>105</v>
      </c>
      <c r="B106" s="2">
        <v>2003</v>
      </c>
      <c r="C106" s="34" t="s">
        <v>365</v>
      </c>
      <c r="D106" s="47" t="s">
        <v>364</v>
      </c>
      <c r="E106" s="9">
        <v>1</v>
      </c>
      <c r="F106" s="10">
        <v>3550</v>
      </c>
      <c r="G106" s="10">
        <f t="shared" si="1"/>
        <v>3550</v>
      </c>
      <c r="H106" s="5"/>
      <c r="I106" s="5"/>
      <c r="J106" s="5"/>
      <c r="K106" s="5"/>
    </row>
    <row r="107" spans="1:14" s="3" customFormat="1" ht="39.950000000000003" customHeight="1">
      <c r="A107" s="77">
        <v>106</v>
      </c>
      <c r="B107" s="2">
        <v>1997</v>
      </c>
      <c r="C107" s="34" t="s">
        <v>49</v>
      </c>
      <c r="D107" s="47" t="s">
        <v>282</v>
      </c>
      <c r="E107" s="9">
        <v>1</v>
      </c>
      <c r="F107" s="10">
        <v>1720</v>
      </c>
      <c r="G107" s="10">
        <f t="shared" si="1"/>
        <v>1720</v>
      </c>
      <c r="H107" s="5"/>
      <c r="I107" s="5"/>
      <c r="J107" s="5"/>
      <c r="K107" s="5"/>
    </row>
    <row r="108" spans="1:14" s="3" customFormat="1" ht="39.950000000000003" customHeight="1">
      <c r="A108" s="78">
        <v>107</v>
      </c>
      <c r="B108" s="1">
        <v>1974</v>
      </c>
      <c r="C108" s="34" t="s">
        <v>50</v>
      </c>
      <c r="D108" s="47" t="s">
        <v>283</v>
      </c>
      <c r="E108" s="9">
        <v>1</v>
      </c>
      <c r="F108" s="10">
        <v>1315.8</v>
      </c>
      <c r="G108" s="10">
        <f t="shared" si="1"/>
        <v>1315.8</v>
      </c>
      <c r="H108" s="5"/>
      <c r="I108" s="5"/>
      <c r="J108" s="5"/>
      <c r="K108" s="5"/>
      <c r="L108" s="3" t="s">
        <v>163</v>
      </c>
    </row>
    <row r="109" spans="1:14" s="3" customFormat="1" ht="39.950000000000003" customHeight="1">
      <c r="A109" s="78">
        <v>108</v>
      </c>
      <c r="B109" s="2">
        <v>2006</v>
      </c>
      <c r="C109" s="34" t="s">
        <v>51</v>
      </c>
      <c r="D109" s="47" t="s">
        <v>284</v>
      </c>
      <c r="E109" s="9">
        <v>1</v>
      </c>
      <c r="F109" s="10">
        <v>223.6</v>
      </c>
      <c r="G109" s="10">
        <f t="shared" si="1"/>
        <v>223.6</v>
      </c>
      <c r="H109" s="5"/>
      <c r="I109" s="5"/>
      <c r="J109" s="5"/>
      <c r="K109" s="5"/>
    </row>
    <row r="110" spans="1:14" s="3" customFormat="1" ht="39.950000000000003" customHeight="1">
      <c r="A110" s="77">
        <v>109</v>
      </c>
      <c r="B110" s="2">
        <v>2010</v>
      </c>
      <c r="C110" s="34" t="s">
        <v>52</v>
      </c>
      <c r="D110" s="47" t="s">
        <v>285</v>
      </c>
      <c r="E110" s="9">
        <v>1</v>
      </c>
      <c r="F110" s="10">
        <v>1032</v>
      </c>
      <c r="G110" s="10">
        <f t="shared" si="1"/>
        <v>1032</v>
      </c>
      <c r="H110" s="5"/>
      <c r="I110" s="5"/>
      <c r="J110" s="5"/>
      <c r="K110" s="5"/>
    </row>
    <row r="111" spans="1:14" s="3" customFormat="1" ht="39.950000000000003" customHeight="1">
      <c r="A111" s="78">
        <v>110</v>
      </c>
      <c r="B111" s="1">
        <v>2010</v>
      </c>
      <c r="C111" s="30" t="s">
        <v>164</v>
      </c>
      <c r="D111" s="47" t="s">
        <v>286</v>
      </c>
      <c r="E111" s="31">
        <v>1</v>
      </c>
      <c r="F111" s="10">
        <v>387</v>
      </c>
      <c r="G111" s="10">
        <f t="shared" si="1"/>
        <v>387</v>
      </c>
      <c r="H111" s="5"/>
      <c r="I111" s="5"/>
      <c r="J111" s="5"/>
      <c r="K111" s="5"/>
    </row>
    <row r="112" spans="1:14" s="3" customFormat="1" ht="39.950000000000003" customHeight="1">
      <c r="A112" s="78">
        <v>111</v>
      </c>
      <c r="B112" s="2">
        <v>2005</v>
      </c>
      <c r="C112" s="34" t="s">
        <v>53</v>
      </c>
      <c r="D112" s="47" t="s">
        <v>287</v>
      </c>
      <c r="E112" s="9">
        <v>1</v>
      </c>
      <c r="F112" s="10">
        <v>593.4</v>
      </c>
      <c r="G112" s="10">
        <f t="shared" si="1"/>
        <v>593.4</v>
      </c>
      <c r="H112" s="5"/>
      <c r="I112" s="5"/>
      <c r="J112" s="5"/>
      <c r="K112" s="5"/>
    </row>
    <row r="113" spans="1:14" s="3" customFormat="1" ht="39.950000000000003" customHeight="1">
      <c r="A113" s="77">
        <v>112</v>
      </c>
      <c r="B113" s="2">
        <v>2010</v>
      </c>
      <c r="C113" s="34" t="s">
        <v>149</v>
      </c>
      <c r="D113" s="47" t="s">
        <v>288</v>
      </c>
      <c r="E113" s="9">
        <v>1</v>
      </c>
      <c r="F113" s="10">
        <v>258</v>
      </c>
      <c r="G113" s="10">
        <f t="shared" si="1"/>
        <v>258</v>
      </c>
      <c r="H113" s="5"/>
      <c r="I113" s="5"/>
      <c r="J113" s="5"/>
      <c r="K113" s="5"/>
    </row>
    <row r="114" spans="1:14" s="3" customFormat="1" ht="39.950000000000003" customHeight="1">
      <c r="A114" s="78">
        <v>113</v>
      </c>
      <c r="B114" s="1">
        <v>2010</v>
      </c>
      <c r="C114" s="34" t="s">
        <v>54</v>
      </c>
      <c r="D114" s="47" t="s">
        <v>289</v>
      </c>
      <c r="E114" s="9">
        <v>20</v>
      </c>
      <c r="F114" s="10">
        <v>335.4</v>
      </c>
      <c r="G114" s="10">
        <f t="shared" si="1"/>
        <v>6708</v>
      </c>
      <c r="H114" s="5"/>
      <c r="I114" s="5"/>
      <c r="J114" s="5"/>
      <c r="K114" s="5"/>
    </row>
    <row r="115" spans="1:14" s="3" customFormat="1" ht="39.950000000000003" customHeight="1">
      <c r="A115" s="78">
        <v>114</v>
      </c>
      <c r="B115" s="2">
        <v>2008</v>
      </c>
      <c r="C115" s="34">
        <v>199282617</v>
      </c>
      <c r="D115" s="47" t="s">
        <v>290</v>
      </c>
      <c r="E115" s="15">
        <v>2</v>
      </c>
      <c r="F115" s="10">
        <v>860</v>
      </c>
      <c r="G115" s="10">
        <f t="shared" si="1"/>
        <v>1720</v>
      </c>
      <c r="H115" s="5"/>
      <c r="I115" s="5"/>
      <c r="J115" s="5"/>
      <c r="K115" s="5"/>
    </row>
    <row r="116" spans="1:14" s="3" customFormat="1" ht="39.950000000000003" customHeight="1">
      <c r="A116" s="77">
        <v>115</v>
      </c>
      <c r="B116" s="2">
        <v>2011</v>
      </c>
      <c r="C116" s="34">
        <v>716768879</v>
      </c>
      <c r="D116" s="47" t="s">
        <v>291</v>
      </c>
      <c r="E116" s="15">
        <v>2</v>
      </c>
      <c r="F116" s="10">
        <v>1479.2</v>
      </c>
      <c r="G116" s="10">
        <f t="shared" si="1"/>
        <v>2958.4</v>
      </c>
      <c r="H116" s="5"/>
      <c r="I116" s="5"/>
      <c r="J116" s="5"/>
      <c r="K116" s="5"/>
    </row>
    <row r="117" spans="1:14" s="3" customFormat="1" ht="39.950000000000003" customHeight="1">
      <c r="A117" s="78">
        <v>116</v>
      </c>
      <c r="B117" s="1">
        <v>2011</v>
      </c>
      <c r="C117" s="34" t="s">
        <v>55</v>
      </c>
      <c r="D117" s="47" t="s">
        <v>292</v>
      </c>
      <c r="E117" s="15">
        <v>4</v>
      </c>
      <c r="F117" s="10">
        <v>4334.3999999999996</v>
      </c>
      <c r="G117" s="10">
        <f t="shared" si="1"/>
        <v>17337.599999999999</v>
      </c>
      <c r="H117" s="5"/>
      <c r="I117" s="5"/>
      <c r="J117" s="5"/>
      <c r="K117" s="5"/>
    </row>
    <row r="118" spans="1:14" s="3" customFormat="1" ht="39.950000000000003" customHeight="1">
      <c r="A118" s="78">
        <v>117</v>
      </c>
      <c r="B118" s="2">
        <v>2007</v>
      </c>
      <c r="C118" s="34" t="s">
        <v>128</v>
      </c>
      <c r="D118" s="52" t="s">
        <v>293</v>
      </c>
      <c r="E118" s="15">
        <v>2</v>
      </c>
      <c r="F118" s="10">
        <v>3440</v>
      </c>
      <c r="G118" s="10">
        <f t="shared" si="1"/>
        <v>6880</v>
      </c>
      <c r="H118" s="5"/>
      <c r="I118" s="5"/>
      <c r="J118" s="5"/>
      <c r="K118" s="5"/>
    </row>
    <row r="119" spans="1:14" s="3" customFormat="1" ht="39.950000000000003" customHeight="1">
      <c r="A119" s="77">
        <v>118</v>
      </c>
      <c r="B119" s="2" t="s">
        <v>165</v>
      </c>
      <c r="C119" s="34" t="s">
        <v>129</v>
      </c>
      <c r="D119" s="47" t="s">
        <v>294</v>
      </c>
      <c r="E119" s="15">
        <v>10</v>
      </c>
      <c r="F119" s="10">
        <v>516</v>
      </c>
      <c r="G119" s="10">
        <f t="shared" si="1"/>
        <v>5160</v>
      </c>
      <c r="H119" s="5"/>
      <c r="I119" s="5"/>
      <c r="J119" s="5"/>
      <c r="K119" s="5"/>
      <c r="L119" s="3" t="s">
        <v>166</v>
      </c>
    </row>
    <row r="120" spans="1:14" s="3" customFormat="1" ht="39.950000000000003" customHeight="1">
      <c r="A120" s="78">
        <v>119</v>
      </c>
      <c r="B120" s="1">
        <v>2005</v>
      </c>
      <c r="C120" s="34" t="s">
        <v>56</v>
      </c>
      <c r="D120" s="47" t="s">
        <v>295</v>
      </c>
      <c r="E120" s="15">
        <v>11</v>
      </c>
      <c r="F120" s="10">
        <v>283.8</v>
      </c>
      <c r="G120" s="10">
        <f t="shared" si="1"/>
        <v>3121.8</v>
      </c>
      <c r="H120" s="5"/>
      <c r="I120" s="5"/>
      <c r="J120" s="5"/>
      <c r="K120" s="5"/>
    </row>
    <row r="121" spans="1:14" s="3" customFormat="1" ht="39.950000000000003" customHeight="1">
      <c r="A121" s="78">
        <v>120</v>
      </c>
      <c r="B121" s="2">
        <v>2000</v>
      </c>
      <c r="C121" s="34">
        <v>849320291</v>
      </c>
      <c r="D121" s="47" t="s">
        <v>296</v>
      </c>
      <c r="E121" s="15">
        <v>2</v>
      </c>
      <c r="F121" s="10">
        <v>4515</v>
      </c>
      <c r="G121" s="10">
        <f t="shared" si="1"/>
        <v>9030</v>
      </c>
      <c r="H121" s="5"/>
      <c r="I121" s="5"/>
      <c r="J121" s="5"/>
      <c r="K121" s="5"/>
    </row>
    <row r="122" spans="1:14" s="3" customFormat="1" ht="39.950000000000003" customHeight="1">
      <c r="A122" s="77">
        <v>121</v>
      </c>
      <c r="B122" s="2">
        <v>2006</v>
      </c>
      <c r="C122" s="34" t="s">
        <v>57</v>
      </c>
      <c r="D122" s="47" t="s">
        <v>297</v>
      </c>
      <c r="E122" s="15">
        <v>4</v>
      </c>
      <c r="F122" s="10">
        <v>3900.96</v>
      </c>
      <c r="G122" s="10">
        <f t="shared" si="1"/>
        <v>15603.84</v>
      </c>
      <c r="H122" s="5"/>
      <c r="I122" s="5"/>
      <c r="J122" s="5"/>
      <c r="K122" s="5"/>
      <c r="L122" s="3" t="s">
        <v>163</v>
      </c>
    </row>
    <row r="123" spans="1:14" s="3" customFormat="1" ht="39.950000000000003" customHeight="1">
      <c r="A123" s="78">
        <v>122</v>
      </c>
      <c r="B123" s="1"/>
      <c r="C123" s="55" t="s">
        <v>150</v>
      </c>
      <c r="D123" s="56" t="s">
        <v>298</v>
      </c>
      <c r="E123" s="57">
        <v>1</v>
      </c>
      <c r="F123" s="13">
        <v>2994.95</v>
      </c>
      <c r="G123" s="10">
        <f t="shared" si="1"/>
        <v>2994.95</v>
      </c>
      <c r="H123" s="5"/>
      <c r="I123" s="5"/>
      <c r="J123" s="5"/>
      <c r="K123" s="5"/>
    </row>
    <row r="124" spans="1:14" s="3" customFormat="1" ht="39.950000000000003" customHeight="1">
      <c r="A124" s="78">
        <v>123</v>
      </c>
      <c r="B124" s="2"/>
      <c r="C124" s="55" t="s">
        <v>151</v>
      </c>
      <c r="D124" s="56" t="s">
        <v>299</v>
      </c>
      <c r="E124" s="58">
        <v>1</v>
      </c>
      <c r="F124" s="13">
        <v>2994.95</v>
      </c>
      <c r="G124" s="10">
        <f t="shared" si="1"/>
        <v>2994.95</v>
      </c>
      <c r="H124" s="5"/>
      <c r="I124" s="5"/>
      <c r="J124" s="5"/>
      <c r="K124" s="5"/>
    </row>
    <row r="125" spans="1:14" s="3" customFormat="1" ht="39.950000000000003" customHeight="1">
      <c r="A125" s="77">
        <v>124</v>
      </c>
      <c r="B125" s="2"/>
      <c r="C125" s="55" t="s">
        <v>152</v>
      </c>
      <c r="D125" s="56" t="s">
        <v>300</v>
      </c>
      <c r="E125" s="58">
        <v>1</v>
      </c>
      <c r="F125" s="13">
        <v>2994.95</v>
      </c>
      <c r="G125" s="10">
        <f t="shared" si="1"/>
        <v>2994.95</v>
      </c>
      <c r="H125" s="5"/>
      <c r="I125" s="5"/>
      <c r="J125" s="5"/>
      <c r="K125" s="5"/>
      <c r="N125" s="32"/>
    </row>
    <row r="126" spans="1:14" s="3" customFormat="1" ht="39.950000000000003" customHeight="1">
      <c r="A126" s="78">
        <v>125</v>
      </c>
      <c r="B126" s="1"/>
      <c r="C126" s="55" t="s">
        <v>153</v>
      </c>
      <c r="D126" s="56" t="s">
        <v>301</v>
      </c>
      <c r="E126" s="58">
        <v>1</v>
      </c>
      <c r="F126" s="13">
        <v>2242.4499999999998</v>
      </c>
      <c r="G126" s="10">
        <f t="shared" si="1"/>
        <v>2242.4499999999998</v>
      </c>
      <c r="H126" s="5"/>
      <c r="I126" s="5"/>
      <c r="J126" s="5"/>
      <c r="K126" s="5"/>
    </row>
    <row r="127" spans="1:14" s="3" customFormat="1" ht="39.950000000000003" customHeight="1">
      <c r="A127" s="78">
        <v>126</v>
      </c>
      <c r="B127" s="2">
        <v>1995</v>
      </c>
      <c r="C127" s="41" t="s">
        <v>167</v>
      </c>
      <c r="D127" s="53" t="s">
        <v>302</v>
      </c>
      <c r="E127" s="18">
        <v>1</v>
      </c>
      <c r="F127" s="10">
        <v>2167.1999999999998</v>
      </c>
      <c r="G127" s="10">
        <f t="shared" si="1"/>
        <v>2167.1999999999998</v>
      </c>
      <c r="H127" s="5"/>
      <c r="I127" s="5"/>
      <c r="J127" s="5"/>
      <c r="K127" s="5"/>
    </row>
    <row r="128" spans="1:14" s="3" customFormat="1" ht="39.950000000000003" customHeight="1">
      <c r="A128" s="77">
        <v>127</v>
      </c>
      <c r="B128" s="2">
        <v>2000</v>
      </c>
      <c r="C128" s="37">
        <v>1874545316</v>
      </c>
      <c r="D128" s="53" t="s">
        <v>303</v>
      </c>
      <c r="E128" s="18">
        <v>1</v>
      </c>
      <c r="F128" s="10">
        <v>1926.4</v>
      </c>
      <c r="G128" s="10">
        <f t="shared" si="1"/>
        <v>1926.4</v>
      </c>
      <c r="H128" s="5"/>
      <c r="I128" s="5"/>
      <c r="J128" s="5"/>
      <c r="K128" s="5"/>
    </row>
    <row r="129" spans="1:12" s="3" customFormat="1" ht="39.950000000000003" customHeight="1">
      <c r="A129" s="78">
        <v>128</v>
      </c>
      <c r="B129" s="1">
        <v>2006</v>
      </c>
      <c r="C129" s="37" t="s">
        <v>130</v>
      </c>
      <c r="D129" s="53" t="s">
        <v>304</v>
      </c>
      <c r="E129" s="18">
        <v>1</v>
      </c>
      <c r="F129" s="10">
        <v>2408</v>
      </c>
      <c r="G129" s="10">
        <f t="shared" si="1"/>
        <v>2408</v>
      </c>
      <c r="H129" s="5"/>
      <c r="I129" s="5"/>
      <c r="J129" s="5"/>
      <c r="K129" s="5"/>
    </row>
    <row r="130" spans="1:12" s="3" customFormat="1" ht="39.950000000000003" customHeight="1">
      <c r="A130" s="78">
        <v>129</v>
      </c>
      <c r="B130" s="2">
        <v>2001</v>
      </c>
      <c r="C130" s="44" t="s">
        <v>170</v>
      </c>
      <c r="D130" s="53" t="s">
        <v>305</v>
      </c>
      <c r="E130" s="18">
        <v>1</v>
      </c>
      <c r="F130" s="10">
        <v>5177.2</v>
      </c>
      <c r="G130" s="10">
        <f t="shared" si="1"/>
        <v>5177.2</v>
      </c>
      <c r="H130" s="5"/>
      <c r="I130" s="5"/>
      <c r="J130" s="5"/>
      <c r="K130" s="5"/>
    </row>
    <row r="131" spans="1:12" s="3" customFormat="1" ht="39.950000000000003" customHeight="1">
      <c r="A131" s="77">
        <v>130</v>
      </c>
      <c r="B131" s="2">
        <v>2006</v>
      </c>
      <c r="C131" s="33" t="s">
        <v>169</v>
      </c>
      <c r="D131" s="53" t="s">
        <v>306</v>
      </c>
      <c r="E131" s="18">
        <v>1</v>
      </c>
      <c r="F131" s="10">
        <v>3852.8</v>
      </c>
      <c r="G131" s="10">
        <f t="shared" ref="G131:G179" si="2">F131*E131</f>
        <v>3852.8</v>
      </c>
      <c r="H131" s="5"/>
      <c r="I131" s="5"/>
      <c r="J131" s="5"/>
      <c r="K131" s="5"/>
    </row>
    <row r="132" spans="1:12" s="3" customFormat="1" ht="39.950000000000003" customHeight="1">
      <c r="A132" s="78">
        <v>131</v>
      </c>
      <c r="B132" s="1">
        <v>2000</v>
      </c>
      <c r="C132" s="37" t="s">
        <v>171</v>
      </c>
      <c r="D132" s="53" t="s">
        <v>307</v>
      </c>
      <c r="E132" s="18">
        <v>1</v>
      </c>
      <c r="F132" s="10">
        <v>4093.6</v>
      </c>
      <c r="G132" s="10">
        <f t="shared" si="2"/>
        <v>4093.6</v>
      </c>
      <c r="H132" s="5"/>
      <c r="I132" s="5"/>
      <c r="J132" s="5"/>
      <c r="K132" s="5"/>
    </row>
    <row r="133" spans="1:12" s="3" customFormat="1" ht="39.950000000000003" customHeight="1">
      <c r="A133" s="78">
        <v>132</v>
      </c>
      <c r="B133" s="2">
        <v>2009</v>
      </c>
      <c r="C133" s="37" t="s">
        <v>131</v>
      </c>
      <c r="D133" s="54" t="s">
        <v>308</v>
      </c>
      <c r="E133" s="18">
        <v>1</v>
      </c>
      <c r="F133" s="10">
        <v>1589.28</v>
      </c>
      <c r="G133" s="10">
        <f t="shared" si="2"/>
        <v>1589.28</v>
      </c>
      <c r="H133" s="5"/>
      <c r="I133" s="5"/>
      <c r="J133" s="5"/>
      <c r="K133" s="5"/>
    </row>
    <row r="134" spans="1:12" s="3" customFormat="1" ht="39.950000000000003" customHeight="1">
      <c r="A134" s="77">
        <v>133</v>
      </c>
      <c r="B134" s="2">
        <v>1997</v>
      </c>
      <c r="C134" s="37" t="s">
        <v>168</v>
      </c>
      <c r="D134" s="53" t="s">
        <v>309</v>
      </c>
      <c r="E134" s="18">
        <v>1</v>
      </c>
      <c r="F134" s="10">
        <v>4045.44</v>
      </c>
      <c r="G134" s="10">
        <f t="shared" si="2"/>
        <v>4045.44</v>
      </c>
      <c r="H134" s="5"/>
      <c r="I134" s="5"/>
      <c r="J134" s="5"/>
      <c r="K134" s="5"/>
    </row>
    <row r="135" spans="1:12" s="3" customFormat="1" ht="39.950000000000003" customHeight="1">
      <c r="A135" s="78">
        <v>134</v>
      </c>
      <c r="B135" s="1">
        <v>1993</v>
      </c>
      <c r="C135" s="35" t="s">
        <v>172</v>
      </c>
      <c r="D135" s="47" t="s">
        <v>310</v>
      </c>
      <c r="E135" s="9">
        <v>2</v>
      </c>
      <c r="F135" s="10">
        <v>849.25</v>
      </c>
      <c r="G135" s="10">
        <f t="shared" si="2"/>
        <v>1698.5</v>
      </c>
      <c r="H135" s="5"/>
      <c r="I135" s="5"/>
      <c r="J135" s="5"/>
      <c r="K135" s="5"/>
    </row>
    <row r="136" spans="1:12" s="3" customFormat="1" ht="39.950000000000003" customHeight="1">
      <c r="A136" s="78">
        <v>135</v>
      </c>
      <c r="B136" s="2">
        <v>1990</v>
      </c>
      <c r="C136" s="35" t="s">
        <v>132</v>
      </c>
      <c r="D136" s="47" t="s">
        <v>311</v>
      </c>
      <c r="E136" s="9">
        <v>2</v>
      </c>
      <c r="F136" s="10">
        <v>2964.85</v>
      </c>
      <c r="G136" s="10">
        <f t="shared" si="2"/>
        <v>5929.7</v>
      </c>
      <c r="H136" s="5"/>
      <c r="I136" s="5"/>
      <c r="J136" s="5"/>
      <c r="K136" s="5"/>
      <c r="L136" s="3" t="s">
        <v>174</v>
      </c>
    </row>
    <row r="137" spans="1:12" s="3" customFormat="1" ht="39.950000000000003" customHeight="1">
      <c r="A137" s="77">
        <v>136</v>
      </c>
      <c r="B137" s="2">
        <v>1990</v>
      </c>
      <c r="C137" s="40" t="s">
        <v>173</v>
      </c>
      <c r="D137" s="47" t="s">
        <v>312</v>
      </c>
      <c r="E137" s="9">
        <v>2</v>
      </c>
      <c r="F137" s="10">
        <v>2964.85</v>
      </c>
      <c r="G137" s="10">
        <f t="shared" si="2"/>
        <v>5929.7</v>
      </c>
      <c r="H137" s="5"/>
      <c r="I137" s="5"/>
      <c r="J137" s="5"/>
      <c r="K137" s="5"/>
      <c r="L137" s="3" t="s">
        <v>175</v>
      </c>
    </row>
    <row r="138" spans="1:12" s="3" customFormat="1" ht="39.950000000000003" customHeight="1">
      <c r="A138" s="78">
        <v>137</v>
      </c>
      <c r="B138" s="1">
        <v>2003</v>
      </c>
      <c r="C138" s="34" t="s">
        <v>133</v>
      </c>
      <c r="D138" s="47" t="s">
        <v>313</v>
      </c>
      <c r="E138" s="9">
        <v>20</v>
      </c>
      <c r="F138" s="10">
        <v>258</v>
      </c>
      <c r="G138" s="10">
        <f t="shared" si="2"/>
        <v>5160</v>
      </c>
      <c r="H138" s="5"/>
      <c r="I138" s="5"/>
      <c r="J138" s="5"/>
      <c r="K138" s="5"/>
      <c r="L138" s="46" t="s">
        <v>176</v>
      </c>
    </row>
    <row r="139" spans="1:12" s="3" customFormat="1" ht="39.950000000000003" customHeight="1">
      <c r="A139" s="78">
        <v>138</v>
      </c>
      <c r="B139" s="2">
        <v>2011</v>
      </c>
      <c r="C139" s="34" t="s">
        <v>134</v>
      </c>
      <c r="D139" s="47" t="s">
        <v>314</v>
      </c>
      <c r="E139" s="9">
        <v>1</v>
      </c>
      <c r="F139" s="10">
        <v>1827.5</v>
      </c>
      <c r="G139" s="10">
        <f t="shared" si="2"/>
        <v>1827.5</v>
      </c>
      <c r="H139" s="5"/>
      <c r="I139" s="5"/>
      <c r="J139" s="5"/>
      <c r="K139" s="5"/>
    </row>
    <row r="140" spans="1:12" s="3" customFormat="1" ht="39.950000000000003" customHeight="1">
      <c r="A140" s="77">
        <v>139</v>
      </c>
      <c r="B140" s="2">
        <v>1996</v>
      </c>
      <c r="C140" s="34" t="s">
        <v>58</v>
      </c>
      <c r="D140" s="47" t="s">
        <v>315</v>
      </c>
      <c r="E140" s="9">
        <v>5</v>
      </c>
      <c r="F140" s="10">
        <v>2408</v>
      </c>
      <c r="G140" s="10">
        <f t="shared" si="2"/>
        <v>12040</v>
      </c>
      <c r="H140" s="5"/>
      <c r="I140" s="5"/>
      <c r="J140" s="5"/>
      <c r="K140" s="5"/>
    </row>
    <row r="141" spans="1:12" s="3" customFormat="1" ht="39.950000000000003" customHeight="1">
      <c r="A141" s="78">
        <v>140</v>
      </c>
      <c r="B141" s="1">
        <v>1999</v>
      </c>
      <c r="C141" s="30" t="s">
        <v>177</v>
      </c>
      <c r="D141" s="47" t="s">
        <v>316</v>
      </c>
      <c r="E141" s="18">
        <v>2</v>
      </c>
      <c r="F141" s="10">
        <v>2408</v>
      </c>
      <c r="G141" s="10">
        <f t="shared" si="2"/>
        <v>4816</v>
      </c>
      <c r="H141" s="5"/>
      <c r="I141" s="5"/>
      <c r="J141" s="5"/>
      <c r="K141" s="5"/>
    </row>
    <row r="142" spans="1:12" s="3" customFormat="1" ht="39.950000000000003" customHeight="1">
      <c r="A142" s="78">
        <v>141</v>
      </c>
      <c r="B142" s="2">
        <v>2009</v>
      </c>
      <c r="C142" s="34" t="s">
        <v>60</v>
      </c>
      <c r="D142" s="47" t="s">
        <v>317</v>
      </c>
      <c r="E142" s="18">
        <v>2</v>
      </c>
      <c r="F142" s="10">
        <v>172</v>
      </c>
      <c r="G142" s="10">
        <f t="shared" si="2"/>
        <v>344</v>
      </c>
      <c r="H142" s="5"/>
      <c r="I142" s="5"/>
      <c r="J142" s="5"/>
      <c r="K142" s="5"/>
    </row>
    <row r="143" spans="1:12" s="3" customFormat="1" ht="39.950000000000003" customHeight="1">
      <c r="A143" s="77">
        <v>142</v>
      </c>
      <c r="B143" s="2">
        <v>2003</v>
      </c>
      <c r="C143" s="34" t="s">
        <v>59</v>
      </c>
      <c r="D143" s="47" t="s">
        <v>350</v>
      </c>
      <c r="E143" s="18">
        <v>2</v>
      </c>
      <c r="F143" s="10">
        <v>722.4</v>
      </c>
      <c r="G143" s="10">
        <f t="shared" si="2"/>
        <v>1444.8</v>
      </c>
      <c r="H143" s="5"/>
      <c r="I143" s="5"/>
      <c r="J143" s="5"/>
      <c r="K143" s="5"/>
    </row>
    <row r="144" spans="1:12" s="3" customFormat="1" ht="39.950000000000003" customHeight="1">
      <c r="A144" s="78">
        <v>143</v>
      </c>
      <c r="B144" s="1">
        <v>2001</v>
      </c>
      <c r="C144" s="40" t="s">
        <v>351</v>
      </c>
      <c r="D144" s="48" t="s">
        <v>318</v>
      </c>
      <c r="E144" s="17">
        <v>1</v>
      </c>
      <c r="F144" s="10">
        <v>752.5</v>
      </c>
      <c r="G144" s="10">
        <f t="shared" si="2"/>
        <v>752.5</v>
      </c>
      <c r="H144" s="5"/>
      <c r="I144" s="5"/>
      <c r="J144" s="5"/>
      <c r="K144" s="5"/>
    </row>
    <row r="145" spans="1:11" s="3" customFormat="1" ht="39.950000000000003" customHeight="1">
      <c r="A145" s="78">
        <v>144</v>
      </c>
      <c r="B145" s="2">
        <v>2010</v>
      </c>
      <c r="C145" s="40" t="s">
        <v>352</v>
      </c>
      <c r="D145" s="48" t="s">
        <v>319</v>
      </c>
      <c r="E145" s="17">
        <v>1</v>
      </c>
      <c r="F145" s="10">
        <v>752.5</v>
      </c>
      <c r="G145" s="10">
        <f t="shared" si="2"/>
        <v>752.5</v>
      </c>
      <c r="H145" s="5"/>
      <c r="I145" s="5"/>
      <c r="J145" s="5"/>
      <c r="K145" s="5"/>
    </row>
    <row r="146" spans="1:11" s="3" customFormat="1" ht="39.950000000000003" customHeight="1">
      <c r="A146" s="77">
        <v>145</v>
      </c>
      <c r="B146" s="2">
        <v>1996</v>
      </c>
      <c r="C146" s="40" t="s">
        <v>353</v>
      </c>
      <c r="D146" s="48" t="s">
        <v>320</v>
      </c>
      <c r="E146" s="17">
        <v>1</v>
      </c>
      <c r="F146" s="10">
        <v>1505</v>
      </c>
      <c r="G146" s="10">
        <f t="shared" si="2"/>
        <v>1505</v>
      </c>
      <c r="H146" s="5"/>
      <c r="I146" s="5"/>
      <c r="J146" s="5"/>
      <c r="K146" s="5"/>
    </row>
    <row r="147" spans="1:11" s="3" customFormat="1" ht="39.950000000000003" customHeight="1">
      <c r="A147" s="78">
        <v>146</v>
      </c>
      <c r="B147" s="1">
        <v>2009</v>
      </c>
      <c r="C147" s="40" t="s">
        <v>354</v>
      </c>
      <c r="D147" s="48" t="s">
        <v>321</v>
      </c>
      <c r="E147" s="17">
        <v>1</v>
      </c>
      <c r="F147" s="10">
        <v>1935</v>
      </c>
      <c r="G147" s="10">
        <f t="shared" si="2"/>
        <v>1935</v>
      </c>
      <c r="H147" s="5"/>
      <c r="I147" s="5"/>
      <c r="J147" s="5"/>
      <c r="K147" s="5"/>
    </row>
    <row r="148" spans="1:11" s="3" customFormat="1" ht="39.950000000000003" customHeight="1">
      <c r="A148" s="78">
        <v>147</v>
      </c>
      <c r="B148" s="2">
        <v>2011</v>
      </c>
      <c r="C148" s="40" t="s">
        <v>355</v>
      </c>
      <c r="D148" s="48" t="s">
        <v>322</v>
      </c>
      <c r="E148" s="17">
        <v>1</v>
      </c>
      <c r="F148" s="10">
        <v>1393.2</v>
      </c>
      <c r="G148" s="10">
        <f t="shared" si="2"/>
        <v>1393.2</v>
      </c>
      <c r="H148" s="5"/>
      <c r="I148" s="5"/>
      <c r="J148" s="5"/>
      <c r="K148" s="5"/>
    </row>
    <row r="149" spans="1:11" s="3" customFormat="1" ht="39.950000000000003" customHeight="1">
      <c r="A149" s="77">
        <v>148</v>
      </c>
      <c r="B149" s="2">
        <v>2010</v>
      </c>
      <c r="C149" s="40" t="s">
        <v>61</v>
      </c>
      <c r="D149" s="48" t="s">
        <v>323</v>
      </c>
      <c r="E149" s="17">
        <v>1</v>
      </c>
      <c r="F149" s="10">
        <v>2107</v>
      </c>
      <c r="G149" s="10">
        <f t="shared" si="2"/>
        <v>2107</v>
      </c>
      <c r="H149" s="5"/>
      <c r="I149" s="5"/>
      <c r="J149" s="5"/>
      <c r="K149" s="5"/>
    </row>
    <row r="150" spans="1:11" s="3" customFormat="1" ht="39.950000000000003" customHeight="1">
      <c r="A150" s="78">
        <v>149</v>
      </c>
      <c r="B150" s="1">
        <v>2007</v>
      </c>
      <c r="C150" s="40" t="s">
        <v>357</v>
      </c>
      <c r="D150" s="48" t="s">
        <v>356</v>
      </c>
      <c r="E150" s="17">
        <v>1</v>
      </c>
      <c r="F150" s="10">
        <v>322.5</v>
      </c>
      <c r="G150" s="10">
        <f t="shared" si="2"/>
        <v>322.5</v>
      </c>
      <c r="H150" s="5"/>
      <c r="I150" s="5"/>
      <c r="J150" s="5"/>
      <c r="K150" s="5"/>
    </row>
    <row r="151" spans="1:11" s="3" customFormat="1" ht="39.950000000000003" customHeight="1">
      <c r="A151" s="78">
        <v>150</v>
      </c>
      <c r="B151" s="2">
        <v>2009</v>
      </c>
      <c r="C151" s="40" t="s">
        <v>62</v>
      </c>
      <c r="D151" s="48" t="s">
        <v>324</v>
      </c>
      <c r="E151" s="17">
        <v>1</v>
      </c>
      <c r="F151" s="10">
        <v>645</v>
      </c>
      <c r="G151" s="10">
        <f t="shared" si="2"/>
        <v>645</v>
      </c>
      <c r="H151" s="5"/>
      <c r="I151" s="5"/>
      <c r="J151" s="5"/>
      <c r="K151" s="5"/>
    </row>
    <row r="152" spans="1:11" s="3" customFormat="1" ht="39.950000000000003" customHeight="1">
      <c r="A152" s="77">
        <v>151</v>
      </c>
      <c r="B152" s="2">
        <v>2010</v>
      </c>
      <c r="C152" s="40" t="s">
        <v>63</v>
      </c>
      <c r="D152" s="48" t="s">
        <v>325</v>
      </c>
      <c r="E152" s="17">
        <v>1</v>
      </c>
      <c r="F152" s="10">
        <v>860</v>
      </c>
      <c r="G152" s="10">
        <f t="shared" si="2"/>
        <v>860</v>
      </c>
      <c r="H152" s="5"/>
      <c r="I152" s="5"/>
      <c r="J152" s="5"/>
      <c r="K152" s="5"/>
    </row>
    <row r="153" spans="1:11" s="3" customFormat="1" ht="39.950000000000003" customHeight="1">
      <c r="A153" s="78">
        <v>152</v>
      </c>
      <c r="B153" s="1">
        <v>2006</v>
      </c>
      <c r="C153" s="40" t="s">
        <v>64</v>
      </c>
      <c r="D153" s="48" t="s">
        <v>326</v>
      </c>
      <c r="E153" s="17">
        <v>1</v>
      </c>
      <c r="F153" s="10">
        <v>645</v>
      </c>
      <c r="G153" s="10">
        <f t="shared" si="2"/>
        <v>645</v>
      </c>
      <c r="H153" s="5"/>
      <c r="I153" s="5"/>
      <c r="J153" s="5"/>
      <c r="K153" s="5"/>
    </row>
    <row r="154" spans="1:11" s="3" customFormat="1" ht="39.950000000000003" customHeight="1">
      <c r="A154" s="78">
        <v>153</v>
      </c>
      <c r="B154" s="2">
        <v>2009</v>
      </c>
      <c r="C154" s="40" t="s">
        <v>65</v>
      </c>
      <c r="D154" s="48" t="s">
        <v>327</v>
      </c>
      <c r="E154" s="17">
        <v>1</v>
      </c>
      <c r="F154" s="10">
        <v>1290</v>
      </c>
      <c r="G154" s="10">
        <f t="shared" si="2"/>
        <v>1290</v>
      </c>
      <c r="H154" s="5"/>
      <c r="I154" s="5"/>
      <c r="J154" s="5"/>
      <c r="K154" s="5"/>
    </row>
    <row r="155" spans="1:11" s="3" customFormat="1" ht="39.950000000000003" customHeight="1">
      <c r="A155" s="77">
        <v>154</v>
      </c>
      <c r="B155" s="2">
        <v>2009</v>
      </c>
      <c r="C155" s="40" t="s">
        <v>66</v>
      </c>
      <c r="D155" s="48" t="s">
        <v>328</v>
      </c>
      <c r="E155" s="17">
        <v>1</v>
      </c>
      <c r="F155" s="10">
        <v>645</v>
      </c>
      <c r="G155" s="10">
        <f t="shared" si="2"/>
        <v>645</v>
      </c>
      <c r="H155" s="5"/>
      <c r="I155" s="5"/>
      <c r="J155" s="5"/>
      <c r="K155" s="5"/>
    </row>
    <row r="156" spans="1:11" s="3" customFormat="1" ht="39.950000000000003" customHeight="1">
      <c r="A156" s="78">
        <v>155</v>
      </c>
      <c r="B156" s="1">
        <v>2007</v>
      </c>
      <c r="C156" s="40" t="s">
        <v>67</v>
      </c>
      <c r="D156" s="48" t="s">
        <v>329</v>
      </c>
      <c r="E156" s="17">
        <v>1</v>
      </c>
      <c r="F156" s="10">
        <v>430</v>
      </c>
      <c r="G156" s="10">
        <f t="shared" si="2"/>
        <v>430</v>
      </c>
      <c r="H156" s="5"/>
      <c r="I156" s="5"/>
      <c r="J156" s="5"/>
      <c r="K156" s="5"/>
    </row>
    <row r="157" spans="1:11" s="3" customFormat="1" ht="39.950000000000003" customHeight="1">
      <c r="A157" s="78">
        <v>156</v>
      </c>
      <c r="B157" s="2">
        <v>2008</v>
      </c>
      <c r="C157" s="40" t="s">
        <v>68</v>
      </c>
      <c r="D157" s="48" t="s">
        <v>330</v>
      </c>
      <c r="E157" s="17">
        <v>1</v>
      </c>
      <c r="F157" s="10">
        <v>322.5</v>
      </c>
      <c r="G157" s="10">
        <f t="shared" si="2"/>
        <v>322.5</v>
      </c>
      <c r="H157" s="5"/>
      <c r="I157" s="5"/>
      <c r="J157" s="5"/>
      <c r="K157" s="5"/>
    </row>
    <row r="158" spans="1:11" s="3" customFormat="1" ht="39.950000000000003" customHeight="1">
      <c r="A158" s="77">
        <v>157</v>
      </c>
      <c r="B158" s="2">
        <v>2010</v>
      </c>
      <c r="C158" s="40" t="s">
        <v>69</v>
      </c>
      <c r="D158" s="48" t="s">
        <v>358</v>
      </c>
      <c r="E158" s="17">
        <v>1</v>
      </c>
      <c r="F158" s="10">
        <v>537.5</v>
      </c>
      <c r="G158" s="10">
        <f t="shared" si="2"/>
        <v>537.5</v>
      </c>
      <c r="H158" s="5"/>
      <c r="I158" s="5"/>
      <c r="J158" s="5"/>
      <c r="K158" s="5"/>
    </row>
    <row r="159" spans="1:11" s="3" customFormat="1" ht="39.950000000000003" customHeight="1">
      <c r="A159" s="78">
        <v>158</v>
      </c>
      <c r="B159" s="1">
        <v>2010</v>
      </c>
      <c r="C159" s="40" t="s">
        <v>70</v>
      </c>
      <c r="D159" s="48" t="s">
        <v>331</v>
      </c>
      <c r="E159" s="17">
        <v>1</v>
      </c>
      <c r="F159" s="10">
        <v>903</v>
      </c>
      <c r="G159" s="10">
        <f t="shared" si="2"/>
        <v>903</v>
      </c>
      <c r="H159" s="5"/>
      <c r="I159" s="5"/>
      <c r="J159" s="5"/>
      <c r="K159" s="5"/>
    </row>
    <row r="160" spans="1:11" s="3" customFormat="1" ht="39.950000000000003" customHeight="1">
      <c r="A160" s="78">
        <v>159</v>
      </c>
      <c r="B160" s="2">
        <v>2006</v>
      </c>
      <c r="C160" s="40" t="s">
        <v>71</v>
      </c>
      <c r="D160" s="48" t="s">
        <v>332</v>
      </c>
      <c r="E160" s="17">
        <v>1</v>
      </c>
      <c r="F160" s="10">
        <v>645</v>
      </c>
      <c r="G160" s="10">
        <f t="shared" si="2"/>
        <v>645</v>
      </c>
      <c r="H160" s="5"/>
      <c r="I160" s="5"/>
      <c r="J160" s="5"/>
      <c r="K160" s="5"/>
    </row>
    <row r="161" spans="1:11" s="3" customFormat="1" ht="39.950000000000003" customHeight="1">
      <c r="A161" s="77">
        <v>160</v>
      </c>
      <c r="B161" s="2">
        <v>2011</v>
      </c>
      <c r="C161" s="40" t="s">
        <v>72</v>
      </c>
      <c r="D161" s="48" t="s">
        <v>333</v>
      </c>
      <c r="E161" s="17">
        <v>1</v>
      </c>
      <c r="F161" s="10">
        <v>645</v>
      </c>
      <c r="G161" s="10">
        <f t="shared" si="2"/>
        <v>645</v>
      </c>
      <c r="H161" s="5"/>
      <c r="I161" s="5"/>
      <c r="J161" s="5"/>
      <c r="K161" s="5"/>
    </row>
    <row r="162" spans="1:11" s="3" customFormat="1" ht="39.950000000000003" customHeight="1">
      <c r="A162" s="78">
        <v>161</v>
      </c>
      <c r="B162" s="1">
        <v>2007</v>
      </c>
      <c r="C162" s="40" t="s">
        <v>73</v>
      </c>
      <c r="D162" s="48" t="s">
        <v>334</v>
      </c>
      <c r="E162" s="17">
        <v>1</v>
      </c>
      <c r="F162" s="10">
        <v>1139.5</v>
      </c>
      <c r="G162" s="10">
        <f t="shared" si="2"/>
        <v>1139.5</v>
      </c>
      <c r="H162" s="5"/>
      <c r="I162" s="5"/>
      <c r="J162" s="5"/>
      <c r="K162" s="5"/>
    </row>
    <row r="163" spans="1:11" s="3" customFormat="1" ht="39.950000000000003" customHeight="1">
      <c r="A163" s="78">
        <v>162</v>
      </c>
      <c r="B163" s="2">
        <v>2009</v>
      </c>
      <c r="C163" s="40" t="s">
        <v>74</v>
      </c>
      <c r="D163" s="48" t="s">
        <v>335</v>
      </c>
      <c r="E163" s="17">
        <v>1</v>
      </c>
      <c r="F163" s="10">
        <v>1139.5</v>
      </c>
      <c r="G163" s="10">
        <f t="shared" si="2"/>
        <v>1139.5</v>
      </c>
      <c r="H163" s="5"/>
      <c r="I163" s="5"/>
      <c r="J163" s="5"/>
      <c r="K163" s="5"/>
    </row>
    <row r="164" spans="1:11" s="3" customFormat="1" ht="39.950000000000003" customHeight="1">
      <c r="A164" s="77">
        <v>163</v>
      </c>
      <c r="B164" s="2">
        <v>2010</v>
      </c>
      <c r="C164" s="40" t="s">
        <v>75</v>
      </c>
      <c r="D164" s="48" t="s">
        <v>336</v>
      </c>
      <c r="E164" s="17">
        <v>1</v>
      </c>
      <c r="F164" s="10">
        <v>2494</v>
      </c>
      <c r="G164" s="10">
        <f t="shared" si="2"/>
        <v>2494</v>
      </c>
      <c r="H164" s="5"/>
      <c r="I164" s="5"/>
      <c r="J164" s="5"/>
      <c r="K164" s="5"/>
    </row>
    <row r="165" spans="1:11" s="3" customFormat="1" ht="39.950000000000003" customHeight="1">
      <c r="A165" s="78">
        <v>164</v>
      </c>
      <c r="B165" s="1">
        <v>2009</v>
      </c>
      <c r="C165" s="40" t="s">
        <v>76</v>
      </c>
      <c r="D165" s="48" t="s">
        <v>337</v>
      </c>
      <c r="E165" s="17">
        <v>1</v>
      </c>
      <c r="F165" s="10">
        <v>516</v>
      </c>
      <c r="G165" s="10">
        <f t="shared" si="2"/>
        <v>516</v>
      </c>
      <c r="H165" s="5"/>
      <c r="I165" s="5"/>
      <c r="J165" s="5"/>
      <c r="K165" s="5"/>
    </row>
    <row r="166" spans="1:11" s="3" customFormat="1" ht="39.950000000000003" customHeight="1">
      <c r="A166" s="78">
        <v>165</v>
      </c>
      <c r="B166" s="2">
        <v>2008</v>
      </c>
      <c r="C166" s="40" t="s">
        <v>77</v>
      </c>
      <c r="D166" s="48" t="s">
        <v>338</v>
      </c>
      <c r="E166" s="17">
        <v>1</v>
      </c>
      <c r="F166" s="10">
        <v>645</v>
      </c>
      <c r="G166" s="10">
        <f t="shared" si="2"/>
        <v>645</v>
      </c>
      <c r="H166" s="5"/>
      <c r="I166" s="5"/>
      <c r="J166" s="5"/>
      <c r="K166" s="5"/>
    </row>
    <row r="167" spans="1:11" s="3" customFormat="1" ht="39.950000000000003" customHeight="1">
      <c r="A167" s="77">
        <v>166</v>
      </c>
      <c r="B167" s="2">
        <v>2004</v>
      </c>
      <c r="C167" s="40" t="s">
        <v>78</v>
      </c>
      <c r="D167" s="48" t="s">
        <v>339</v>
      </c>
      <c r="E167" s="17">
        <v>1</v>
      </c>
      <c r="F167" s="10">
        <v>645</v>
      </c>
      <c r="G167" s="10">
        <f t="shared" si="2"/>
        <v>645</v>
      </c>
      <c r="H167" s="5"/>
      <c r="I167" s="5"/>
      <c r="J167" s="5"/>
      <c r="K167" s="5"/>
    </row>
    <row r="168" spans="1:11" s="3" customFormat="1" ht="39.950000000000003" customHeight="1">
      <c r="A168" s="78">
        <v>167</v>
      </c>
      <c r="B168" s="1">
        <v>2010</v>
      </c>
      <c r="C168" s="40" t="s">
        <v>79</v>
      </c>
      <c r="D168" s="48" t="s">
        <v>340</v>
      </c>
      <c r="E168" s="17">
        <v>1</v>
      </c>
      <c r="F168" s="10">
        <v>215</v>
      </c>
      <c r="G168" s="10">
        <f t="shared" si="2"/>
        <v>215</v>
      </c>
      <c r="H168" s="5"/>
      <c r="I168" s="5"/>
      <c r="J168" s="5"/>
      <c r="K168" s="5"/>
    </row>
    <row r="169" spans="1:11" s="3" customFormat="1" ht="39.950000000000003" customHeight="1">
      <c r="A169" s="78">
        <v>168</v>
      </c>
      <c r="B169" s="2">
        <v>2004</v>
      </c>
      <c r="C169" s="40" t="s">
        <v>80</v>
      </c>
      <c r="D169" s="48" t="s">
        <v>341</v>
      </c>
      <c r="E169" s="17">
        <v>1</v>
      </c>
      <c r="F169" s="10">
        <v>838.5</v>
      </c>
      <c r="G169" s="10">
        <f t="shared" si="2"/>
        <v>838.5</v>
      </c>
      <c r="H169" s="5"/>
      <c r="I169" s="5"/>
      <c r="J169" s="5"/>
      <c r="K169" s="5"/>
    </row>
    <row r="170" spans="1:11" s="3" customFormat="1" ht="39.950000000000003" customHeight="1">
      <c r="A170" s="77">
        <v>169</v>
      </c>
      <c r="B170" s="2">
        <v>2004</v>
      </c>
      <c r="C170" s="40" t="s">
        <v>81</v>
      </c>
      <c r="D170" s="48" t="s">
        <v>342</v>
      </c>
      <c r="E170" s="17">
        <v>1</v>
      </c>
      <c r="F170" s="10">
        <v>1118</v>
      </c>
      <c r="G170" s="10">
        <f t="shared" si="2"/>
        <v>1118</v>
      </c>
      <c r="H170" s="5"/>
      <c r="I170" s="5"/>
      <c r="J170" s="5"/>
      <c r="K170" s="5"/>
    </row>
    <row r="171" spans="1:11" s="3" customFormat="1" ht="39.950000000000003" customHeight="1">
      <c r="A171" s="78">
        <v>170</v>
      </c>
      <c r="B171" s="1">
        <v>1989</v>
      </c>
      <c r="C171" s="40" t="s">
        <v>82</v>
      </c>
      <c r="D171" s="48" t="s">
        <v>343</v>
      </c>
      <c r="E171" s="17">
        <v>1</v>
      </c>
      <c r="F171" s="10">
        <v>3655</v>
      </c>
      <c r="G171" s="10">
        <f t="shared" si="2"/>
        <v>3655</v>
      </c>
      <c r="H171" s="5"/>
      <c r="I171" s="5"/>
      <c r="J171" s="5"/>
      <c r="K171" s="5"/>
    </row>
    <row r="172" spans="1:11" s="3" customFormat="1" ht="39.950000000000003" customHeight="1">
      <c r="A172" s="78">
        <v>171</v>
      </c>
      <c r="B172" s="2">
        <v>1989</v>
      </c>
      <c r="C172" s="40" t="s">
        <v>359</v>
      </c>
      <c r="D172" s="48" t="s">
        <v>360</v>
      </c>
      <c r="E172" s="17">
        <v>1</v>
      </c>
      <c r="F172" s="10">
        <v>2623</v>
      </c>
      <c r="G172" s="10">
        <f t="shared" si="2"/>
        <v>2623</v>
      </c>
      <c r="H172" s="5"/>
      <c r="I172" s="5"/>
      <c r="J172" s="5"/>
      <c r="K172" s="5"/>
    </row>
    <row r="173" spans="1:11" s="3" customFormat="1" ht="39.950000000000003" customHeight="1">
      <c r="A173" s="77">
        <v>172</v>
      </c>
      <c r="B173" s="2">
        <v>1993</v>
      </c>
      <c r="C173" s="40" t="s">
        <v>83</v>
      </c>
      <c r="D173" s="48" t="s">
        <v>344</v>
      </c>
      <c r="E173" s="17">
        <v>1</v>
      </c>
      <c r="F173" s="10">
        <v>1118</v>
      </c>
      <c r="G173" s="10">
        <f t="shared" si="2"/>
        <v>1118</v>
      </c>
      <c r="H173" s="5"/>
      <c r="I173" s="5"/>
      <c r="J173" s="5"/>
      <c r="K173" s="5"/>
    </row>
    <row r="174" spans="1:11" s="3" customFormat="1" ht="39.950000000000003" customHeight="1">
      <c r="A174" s="78">
        <v>173</v>
      </c>
      <c r="B174" s="1">
        <v>1997</v>
      </c>
      <c r="C174" s="35" t="s">
        <v>135</v>
      </c>
      <c r="D174" s="48" t="s">
        <v>345</v>
      </c>
      <c r="E174" s="11">
        <v>2</v>
      </c>
      <c r="F174" s="10">
        <v>266.60000000000002</v>
      </c>
      <c r="G174" s="10">
        <f t="shared" si="2"/>
        <v>533.20000000000005</v>
      </c>
      <c r="H174" s="5"/>
      <c r="I174" s="5"/>
      <c r="J174" s="5"/>
      <c r="K174" s="5"/>
    </row>
    <row r="175" spans="1:11" s="3" customFormat="1" ht="39.950000000000003" customHeight="1">
      <c r="A175" s="78">
        <v>174</v>
      </c>
      <c r="B175" s="2">
        <v>2003</v>
      </c>
      <c r="C175" s="35" t="s">
        <v>136</v>
      </c>
      <c r="D175" s="48" t="s">
        <v>346</v>
      </c>
      <c r="E175" s="11">
        <v>1</v>
      </c>
      <c r="F175" s="10">
        <v>688</v>
      </c>
      <c r="G175" s="10">
        <f t="shared" si="2"/>
        <v>688</v>
      </c>
      <c r="H175" s="5"/>
      <c r="I175" s="5"/>
      <c r="J175" s="5"/>
      <c r="K175" s="5"/>
    </row>
    <row r="176" spans="1:11" s="3" customFormat="1" ht="39.950000000000003" customHeight="1">
      <c r="A176" s="77">
        <v>175</v>
      </c>
      <c r="B176" s="2">
        <v>2008</v>
      </c>
      <c r="C176" s="35" t="s">
        <v>137</v>
      </c>
      <c r="D176" s="48" t="s">
        <v>347</v>
      </c>
      <c r="E176" s="11">
        <v>2</v>
      </c>
      <c r="F176" s="10">
        <v>451.5</v>
      </c>
      <c r="G176" s="10">
        <f t="shared" si="2"/>
        <v>903</v>
      </c>
      <c r="H176" s="5"/>
      <c r="I176" s="5"/>
      <c r="J176" s="5"/>
      <c r="K176" s="5"/>
    </row>
    <row r="177" spans="1:19" s="3" customFormat="1" ht="39.950000000000003" customHeight="1">
      <c r="A177" s="78">
        <v>176</v>
      </c>
      <c r="B177" s="1">
        <v>2011</v>
      </c>
      <c r="C177" s="34" t="s">
        <v>138</v>
      </c>
      <c r="D177" s="34" t="s">
        <v>348</v>
      </c>
      <c r="E177" s="70">
        <v>2</v>
      </c>
      <c r="F177" s="72">
        <v>1505</v>
      </c>
      <c r="G177" s="72">
        <f t="shared" si="2"/>
        <v>3010</v>
      </c>
      <c r="H177" s="5"/>
      <c r="I177" s="5"/>
      <c r="J177" s="5"/>
      <c r="K177" s="5"/>
    </row>
    <row r="178" spans="1:19" s="3" customFormat="1" ht="39.950000000000003" customHeight="1">
      <c r="A178" s="78">
        <v>177</v>
      </c>
      <c r="B178" s="2">
        <v>2011</v>
      </c>
      <c r="C178" s="42" t="s">
        <v>155</v>
      </c>
      <c r="D178" s="34" t="s">
        <v>361</v>
      </c>
      <c r="E178" s="71">
        <v>1</v>
      </c>
      <c r="F178" s="72">
        <v>8514</v>
      </c>
      <c r="G178" s="72">
        <f t="shared" si="2"/>
        <v>8514</v>
      </c>
      <c r="H178" s="5"/>
      <c r="I178" s="5"/>
      <c r="J178" s="5"/>
      <c r="K178" s="5"/>
      <c r="L178" s="65" t="s">
        <v>154</v>
      </c>
    </row>
    <row r="179" spans="1:19" s="3" customFormat="1" ht="39.950000000000003" customHeight="1">
      <c r="A179" s="77">
        <v>178</v>
      </c>
      <c r="B179" s="2">
        <v>2011</v>
      </c>
      <c r="C179" s="45" t="s">
        <v>156</v>
      </c>
      <c r="D179" s="34" t="s">
        <v>156</v>
      </c>
      <c r="E179" s="70">
        <v>13</v>
      </c>
      <c r="F179" s="72">
        <v>46.44</v>
      </c>
      <c r="G179" s="72">
        <f t="shared" si="2"/>
        <v>603.72</v>
      </c>
      <c r="H179" s="5"/>
      <c r="I179" s="5"/>
      <c r="J179" s="5"/>
      <c r="K179" s="5"/>
      <c r="L179" s="66"/>
    </row>
    <row r="180" spans="1:19" ht="68.25" customHeight="1">
      <c r="A180" s="78">
        <v>179</v>
      </c>
      <c r="B180" s="2">
        <v>2008</v>
      </c>
      <c r="C180" s="37" t="s">
        <v>363</v>
      </c>
      <c r="D180" s="37" t="s">
        <v>362</v>
      </c>
      <c r="E180" s="73">
        <v>1</v>
      </c>
      <c r="F180" s="72">
        <v>4351</v>
      </c>
      <c r="G180" s="72">
        <f>4351</f>
        <v>4351</v>
      </c>
      <c r="H180" s="5"/>
      <c r="I180" s="5"/>
      <c r="J180" s="5"/>
      <c r="K180" s="5"/>
    </row>
    <row r="181" spans="1:19" ht="73.5" customHeight="1">
      <c r="A181" s="78">
        <v>180</v>
      </c>
      <c r="B181" s="2">
        <v>2007</v>
      </c>
      <c r="C181" s="37" t="s">
        <v>367</v>
      </c>
      <c r="D181" s="37" t="s">
        <v>366</v>
      </c>
      <c r="E181" s="73">
        <v>2</v>
      </c>
      <c r="F181" s="72">
        <v>1550</v>
      </c>
      <c r="G181" s="72">
        <f>F181*E181</f>
        <v>3100</v>
      </c>
      <c r="H181" s="5"/>
      <c r="I181" s="5"/>
      <c r="J181" s="5"/>
      <c r="K181" s="5"/>
    </row>
    <row r="182" spans="1:19" ht="48.75" customHeight="1">
      <c r="A182" s="77">
        <v>181</v>
      </c>
      <c r="B182" s="74">
        <v>2012</v>
      </c>
      <c r="C182" s="37" t="s">
        <v>369</v>
      </c>
      <c r="D182" s="37" t="s">
        <v>368</v>
      </c>
      <c r="E182" s="73">
        <v>12</v>
      </c>
      <c r="F182" s="72">
        <v>454</v>
      </c>
      <c r="G182" s="72">
        <f>F182*E182</f>
        <v>5448</v>
      </c>
      <c r="H182" s="5"/>
      <c r="I182" s="5"/>
      <c r="J182" s="5"/>
      <c r="K182" s="5"/>
    </row>
    <row r="183" spans="1:19" ht="23.25" customHeight="1">
      <c r="A183" s="78">
        <v>182</v>
      </c>
      <c r="B183" s="74">
        <v>2011</v>
      </c>
      <c r="C183" s="37" t="s">
        <v>371</v>
      </c>
      <c r="D183" s="37" t="s">
        <v>370</v>
      </c>
      <c r="E183" s="73">
        <v>13</v>
      </c>
      <c r="F183" s="72">
        <v>194</v>
      </c>
      <c r="G183" s="72">
        <f>E183*F183</f>
        <v>2522</v>
      </c>
      <c r="H183" s="5"/>
      <c r="I183" s="5"/>
      <c r="J183" s="5"/>
      <c r="K183" s="5"/>
    </row>
    <row r="184" spans="1:19" ht="42" customHeight="1">
      <c r="A184" s="78">
        <v>183</v>
      </c>
      <c r="B184" s="74">
        <v>1998</v>
      </c>
      <c r="C184" s="37" t="s">
        <v>372</v>
      </c>
      <c r="D184" s="37" t="s">
        <v>373</v>
      </c>
      <c r="E184" s="19">
        <v>1</v>
      </c>
      <c r="F184" s="72">
        <v>2250</v>
      </c>
      <c r="G184" s="72">
        <f>E184*F184</f>
        <v>2250</v>
      </c>
      <c r="H184" s="5"/>
      <c r="I184" s="5"/>
      <c r="J184" s="5"/>
      <c r="K184" s="5"/>
    </row>
    <row r="185" spans="1:19" ht="112.5">
      <c r="A185" s="77">
        <v>184</v>
      </c>
      <c r="B185" s="74">
        <v>2009</v>
      </c>
      <c r="C185" s="37" t="s">
        <v>375</v>
      </c>
      <c r="D185" s="37" t="s">
        <v>374</v>
      </c>
      <c r="E185" s="19">
        <v>2</v>
      </c>
      <c r="F185" s="72">
        <v>475</v>
      </c>
      <c r="G185" s="72">
        <f t="shared" ref="G185:G188" si="3">E185*F185</f>
        <v>950</v>
      </c>
      <c r="H185" s="5"/>
      <c r="I185" s="5"/>
      <c r="J185" s="5"/>
      <c r="K185" s="5"/>
    </row>
    <row r="186" spans="1:19" ht="56.25">
      <c r="A186" s="78">
        <v>185</v>
      </c>
      <c r="B186" s="74">
        <v>2011</v>
      </c>
      <c r="C186" s="37" t="s">
        <v>377</v>
      </c>
      <c r="D186" s="37" t="s">
        <v>376</v>
      </c>
      <c r="E186" s="19">
        <v>4</v>
      </c>
      <c r="F186" s="72">
        <v>250</v>
      </c>
      <c r="G186" s="72">
        <f t="shared" si="3"/>
        <v>1000</v>
      </c>
      <c r="H186" s="5"/>
      <c r="I186" s="5"/>
      <c r="J186" s="5"/>
      <c r="K186" s="5"/>
      <c r="S186" s="80"/>
    </row>
    <row r="187" spans="1:19" ht="30.75" customHeight="1">
      <c r="A187" s="78">
        <v>186</v>
      </c>
      <c r="B187" s="74">
        <v>2011</v>
      </c>
      <c r="C187" s="37" t="s">
        <v>379</v>
      </c>
      <c r="D187" s="37" t="s">
        <v>378</v>
      </c>
      <c r="E187" s="19">
        <v>2</v>
      </c>
      <c r="F187" s="72">
        <v>3211</v>
      </c>
      <c r="G187" s="72">
        <f t="shared" si="3"/>
        <v>6422</v>
      </c>
      <c r="H187" s="5"/>
      <c r="I187" s="5"/>
      <c r="J187" s="5"/>
      <c r="K187" s="5"/>
      <c r="S187" s="79"/>
    </row>
    <row r="188" spans="1:19">
      <c r="A188" s="77">
        <v>187</v>
      </c>
      <c r="B188" s="74">
        <v>2012</v>
      </c>
      <c r="C188" s="37" t="s">
        <v>381</v>
      </c>
      <c r="D188" s="37" t="s">
        <v>380</v>
      </c>
      <c r="E188" s="19">
        <v>1</v>
      </c>
      <c r="F188" s="72">
        <v>5301</v>
      </c>
      <c r="G188" s="72">
        <f t="shared" si="3"/>
        <v>5301</v>
      </c>
      <c r="H188" s="5"/>
      <c r="I188" s="5"/>
      <c r="J188" s="5"/>
      <c r="K188" s="5"/>
    </row>
    <row r="189" spans="1:19">
      <c r="A189" s="59"/>
      <c r="B189" s="59"/>
      <c r="C189" s="60"/>
      <c r="D189" s="61"/>
      <c r="E189" s="19">
        <f>SUM(E2:E188)</f>
        <v>566</v>
      </c>
      <c r="F189" s="20">
        <f>SUM(F2:F188)</f>
        <v>312073.96200000012</v>
      </c>
      <c r="G189" s="21">
        <f>SUM(G2:G188)</f>
        <v>696644.49519999942</v>
      </c>
      <c r="H189" s="6">
        <f>SUM(H2:H179)</f>
        <v>0</v>
      </c>
      <c r="I189" s="6">
        <f>SUM(I2:I179)</f>
        <v>0</v>
      </c>
      <c r="J189" s="6">
        <f>SUM(J2:J179)</f>
        <v>0</v>
      </c>
      <c r="K189" s="6">
        <f>SUM(K2:K179)</f>
        <v>0</v>
      </c>
    </row>
  </sheetData>
  <mergeCells count="5">
    <mergeCell ref="N28:N29"/>
    <mergeCell ref="L34:N35"/>
    <mergeCell ref="L178:L179"/>
    <mergeCell ref="L25:L26"/>
    <mergeCell ref="L102:N103"/>
  </mergeCells>
  <phoneticPr fontId="1" type="noConversion"/>
  <hyperlinks>
    <hyperlink ref="L178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Zahradnická fakutla Lednice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Pokluda</dc:creator>
  <cp:lastModifiedBy>Tomáš Nečas</cp:lastModifiedBy>
  <cp:lastPrinted>2012-02-28T09:29:59Z</cp:lastPrinted>
  <dcterms:created xsi:type="dcterms:W3CDTF">2011-02-24T20:38:52Z</dcterms:created>
  <dcterms:modified xsi:type="dcterms:W3CDTF">2012-02-28T17:08:36Z</dcterms:modified>
</cp:coreProperties>
</file>