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56" windowHeight="8196"/>
  </bookViews>
  <sheets>
    <sheet name="příloha A" sheetId="1" r:id="rId1"/>
  </sheets>
  <definedNames>
    <definedName name="Excel_BuiltIn_Print_Titles_1">'příloha A'!$B$16:$IQ$16</definedName>
    <definedName name="_xlnm.Print_Titles" localSheetId="0">'příloha A'!$16:$16</definedName>
  </definedNames>
  <calcPr calcId="145621"/>
</workbook>
</file>

<file path=xl/calcChain.xml><?xml version="1.0" encoding="utf-8"?>
<calcChain xmlns="http://schemas.openxmlformats.org/spreadsheetml/2006/main">
  <c r="H45" i="1"/>
  <c r="G29"/>
  <c r="I29" s="1"/>
  <c r="G44"/>
  <c r="I44" s="1"/>
  <c r="G43"/>
  <c r="I43" s="1"/>
  <c r="G42"/>
  <c r="I42" s="1"/>
  <c r="G30"/>
  <c r="I30" s="1"/>
  <c r="G28"/>
  <c r="I28" s="1"/>
  <c r="G27"/>
  <c r="I27" s="1"/>
  <c r="G26"/>
  <c r="I26" s="1"/>
  <c r="G24"/>
  <c r="I24" s="1"/>
  <c r="G23"/>
  <c r="I23" s="1"/>
  <c r="G25"/>
  <c r="I25" s="1"/>
  <c r="G22"/>
  <c r="I22" s="1"/>
  <c r="G21"/>
  <c r="I21" s="1"/>
  <c r="G20"/>
  <c r="I20" s="1"/>
  <c r="G19"/>
  <c r="I19" s="1"/>
  <c r="G18"/>
  <c r="I18" s="1"/>
  <c r="G38"/>
  <c r="I38" s="1"/>
  <c r="G37"/>
  <c r="I37" s="1"/>
  <c r="G34"/>
  <c r="I34" s="1"/>
  <c r="G41" l="1"/>
  <c r="I41" s="1"/>
  <c r="G40"/>
  <c r="I40" s="1"/>
  <c r="G39"/>
  <c r="I39" s="1"/>
  <c r="G36"/>
  <c r="I36" s="1"/>
  <c r="G35"/>
  <c r="I35" s="1"/>
  <c r="G33"/>
  <c r="I33" s="1"/>
  <c r="G32"/>
  <c r="I32" s="1"/>
  <c r="G31"/>
  <c r="I31" s="1"/>
  <c r="I45" l="1"/>
  <c r="G45"/>
</calcChain>
</file>

<file path=xl/sharedStrings.xml><?xml version="1.0" encoding="utf-8"?>
<sst xmlns="http://schemas.openxmlformats.org/spreadsheetml/2006/main" count="95" uniqueCount="68">
  <si>
    <t>ks</t>
  </si>
  <si>
    <t>Položka</t>
  </si>
  <si>
    <t>Popis položky</t>
  </si>
  <si>
    <t>Množstevní jednotka</t>
  </si>
  <si>
    <t>Cena celkem</t>
  </si>
  <si>
    <t>Č. položky</t>
  </si>
  <si>
    <t>Cena celkem vč. DPH</t>
  </si>
  <si>
    <t>Kč/jednotka bez DPH</t>
  </si>
  <si>
    <t xml:space="preserve">Počet jednotek </t>
  </si>
  <si>
    <t>Projekt s názvem: „Nadregionální síť středních zdravotnických škol pro vyšší kvalitu vzdělávání a praxe“</t>
  </si>
  <si>
    <t>Registrační číslo: CZ.1.07/1.1.00/14.0028</t>
  </si>
  <si>
    <t>Financováno z Operačního programu Vzdělávání pro konkurenceschopnost</t>
  </si>
  <si>
    <t>Příloha A Kupní smlouvy - Položková specifikace</t>
  </si>
  <si>
    <t>Veřejná zakázka malého rozsahu "FNUSA-ICRC – DODÁVKA AUDIOVIZUÁLNÍ TECHNIKY PRO SIMULAČNÍ VÝUKU"</t>
  </si>
  <si>
    <t>DPH (21 %)</t>
  </si>
  <si>
    <t>KAMERA č.1 - místnost A</t>
  </si>
  <si>
    <t>KAMERA č.2 – místnost A</t>
  </si>
  <si>
    <t>OVLÁDÁNÍ KAMERY č. 1 a KAMERY č. 2</t>
  </si>
  <si>
    <t xml:space="preserve">bez ohledu na použitou technologii musí být obsluha schopna na dálku (z vedlejší místnosti) ovládat zoom, fokus a expozici kamery č. 1 a kamery č. 2 i během záznamu. Bližší popis ovládání je uveden v pasáži věnující se řídícímu a ovládacímu systému. </t>
  </si>
  <si>
    <t>tripod s nastavitelnou výškou, min. výška při plném vysunutí 180 cm; min nosnost odpovídající hmotnosti Kamery č. 1 a kamery č. 2</t>
  </si>
  <si>
    <t>HDMI nebo SDI kabel</t>
  </si>
  <si>
    <t>ZÁZNAMOVÉ ZAŘÍZENÍ + PŘEHRÁVAČ</t>
  </si>
  <si>
    <t>VIDEO MONITOR č. 1</t>
  </si>
  <si>
    <t>STOJAN NA VIDEO MONITOR č. 1</t>
  </si>
  <si>
    <t>ZÁLOHOVACÍ HDD SYSTÉM</t>
  </si>
  <si>
    <t>TRANSPORTNÍ DISK</t>
  </si>
  <si>
    <t>transportní externí disk pro transport dat pro následné postprodukční zpracovávání o min. velikosti 3TB</t>
  </si>
  <si>
    <t>nutná kabeláž</t>
  </si>
  <si>
    <t>aby uvedené technologie bylo možné zprovoznit jako jeden funkční celek</t>
  </si>
  <si>
    <t>VIDEO MONITOR č. 2</t>
  </si>
  <si>
    <t>STOJAN NA VIDEO MONITOR č. 2</t>
  </si>
  <si>
    <t>HDMI nebo SDI SPLITTER</t>
  </si>
  <si>
    <t>pro rozdělení signálu z kamery č. 1 do monitoru č. 1 a monitoru č. 2</t>
  </si>
  <si>
    <t>KAMERA č.3 - místnost B</t>
  </si>
  <si>
    <t>KAMEROVÝ STOJAN ke kameře č. 3</t>
  </si>
  <si>
    <t>BEZDRÁTOVÝ MIKROFONNÍ SYSTÉM S HEADSETEM</t>
  </si>
  <si>
    <t>BEZDRÁTOVÝ MIKROFONNÍ SYSTÉM S KLOPOVÝM MIKROFONEM</t>
  </si>
  <si>
    <t>BEZDRÁTOVÝ MIKROFONNÍ SYSTÉM S IN-EAR SLUCHÁTKY</t>
  </si>
  <si>
    <t>MIXÁŽNÍ SYSTÉM</t>
  </si>
  <si>
    <t>MIKROFON</t>
  </si>
  <si>
    <t>STOLNÍ STOJAN NA MIKROFON</t>
  </si>
  <si>
    <t>AUDIO MONITOR</t>
  </si>
  <si>
    <t>RACK</t>
  </si>
  <si>
    <t xml:space="preserve">MATICOVÝ AV SYSTÉM 4x4 </t>
  </si>
  <si>
    <t>ROZBOČOVAČ AV SIGNÁLU</t>
  </si>
  <si>
    <t>ŘÍDICÍ SYSTÉM</t>
  </si>
  <si>
    <t>nerelevantní</t>
  </si>
  <si>
    <t>profesionální Full-HD Camera
senzor min. 1/3 type Full-HD
optika 18x zoom nebo vyšší - motorizovaný
objektiv o šířce F=37, nebo širší (35mm ekvivalent)
fokus automatický + manuální - přepínatelný
gain min. 0 - 18 dB
s/n ratio min. 50 dB
výstup HDMI nebo SDI</t>
  </si>
  <si>
    <t>k propojení kamery a videorekordéru
požadovaná délka podle řešení dispozic (cca 15m)</t>
  </si>
  <si>
    <t>schopnost záznamu v 1080p/i, 720p rozlišení včetně záznamu zvuku
funkce okamžité přehrání s možností pohybu v záznamu, výstup na audio monitor, výstup na video monitor
možnost zálohovat nahrávky na externí HDD do počítače
HDMI nebo SDI vstup/výstup
volba formátu nahrávání – komprimovaně / nekomprimovaně
záznamové medium HDD nebo paměťová karta</t>
  </si>
  <si>
    <t>rozlišení 1920x1080, nebo 1280x720, bez TV tuneru
video vstup HDMI nebo SDI
úhlopříčka minimálně 42"</t>
  </si>
  <si>
    <t>pojízdný, výškově nastavitelný
nosnost stojanu odpovídající zvolenému video monitoru
velikost stojanu odpovídající zvolenému video monitoru</t>
  </si>
  <si>
    <t>externí diskové pole RAID 1 nebo RAID 6 s minimální kapacitou diskového pole 3 TB 
rozhraní thunderbolt, eSATA, FireWire 800 nebo USB 3 
UPS backup baterie pro zálohování nahraných dat</t>
  </si>
  <si>
    <t>rozlišení 1920x1080, nebo 1280x720, bez TV tuneru, 
video vstup min 2 x HDMI (SDI)
úhlopříčka minimálně 42"
alternativa 2x úhlopříčka 24"</t>
  </si>
  <si>
    <t>digitální videokamera Full-HD
senzor min. 1/4.1,
objektiv o šířce F=30, nebo širší (35mm ekvivalent)
výstup HDMI nebo SDI – dle zvoleného systému
záznamové medium: SD/SDHC/SDXC/CF/SSD paměťová karta, nebo ekvivalentní
min. velikost paměťové karty 32 GB</t>
  </si>
  <si>
    <t>tripod s nastavitelnou výškou, min. výška při plném vysunutí 180 cm
min nosnost odpovídající hmotnosti Kamery č. 2</t>
  </si>
  <si>
    <t>přijímač s možností montáže do racku
plně duální přenos
bodypack vybavený headsetem</t>
  </si>
  <si>
    <t>přijímač s možností montáže do racku
plně duální přenos
bodypack vybavený klopovým mikrofonem</t>
  </si>
  <si>
    <t>vysílač s možností montáže do racku
plně duální přenos
bodypack vybavený in-ear sluchátky</t>
  </si>
  <si>
    <t>12 vstupů/ 8 výstupů
48 sběrnic
12 kontrolních vstupů
6 logických výstupů</t>
  </si>
  <si>
    <t>dynamický stolní mikrofon s kardioidní charakteristikou
frekvenční odezva v rozsahu min. 50 – 15.000 Hz</t>
  </si>
  <si>
    <t>aktivní reproduktor
schopnost ozvučit místnost 5x5m mluveným slovem</t>
  </si>
  <si>
    <t>uzamykatelný
velikost Racku rozměry odpovídající zabudování systému, mobilní Rack, rezerva 1U
v tomto racku budou při přepravě:
bezdrátové systémy
audio mix pult
mikrofon a stojan
záznamové zařízení
audio monitor</t>
  </si>
  <si>
    <t>4x HDMI / SDI vstup
4x HDMI / SDI výstup</t>
  </si>
  <si>
    <t>Distribuční zesilovač HDMI / SDI
1x HDMI / SDI vstup
2x HDMI / SDI výstup</t>
  </si>
  <si>
    <t>stolní intuitivní ovládací systém
drátový set s tlačítky
adaptéry, konektory
programové vybavení</t>
  </si>
  <si>
    <t>Cena celkem v Kč bez DPH</t>
  </si>
  <si>
    <t>KAMEROVÝ STOJAN ke kameře č. 1, kameře č. 2</t>
  </si>
</sst>
</file>

<file path=xl/styles.xml><?xml version="1.0" encoding="utf-8"?>
<styleSheet xmlns="http://schemas.openxmlformats.org/spreadsheetml/2006/main">
  <numFmts count="3">
    <numFmt numFmtId="164" formatCode="#,##0\ &quot;Kč&quot;"/>
    <numFmt numFmtId="165" formatCode="#,##0\ _K_č"/>
    <numFmt numFmtId="166" formatCode="#,##0.00\ _K_č"/>
  </numFmts>
  <fonts count="26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10"/>
      <name val="Wingdings"/>
      <charset val="2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22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6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1" fillId="0" borderId="0"/>
  </cellStyleXfs>
  <cellXfs count="45">
    <xf numFmtId="0" fontId="0" fillId="0" borderId="0" xfId="0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164" fontId="20" fillId="0" borderId="0" xfId="0" applyNumberFormat="1" applyFont="1" applyAlignment="1">
      <alignment horizontal="right" vertical="center"/>
    </xf>
    <xf numFmtId="164" fontId="20" fillId="0" borderId="0" xfId="0" applyNumberFormat="1" applyFont="1" applyAlignment="1">
      <alignment horizontal="right" vertical="center" wrapText="1"/>
    </xf>
    <xf numFmtId="165" fontId="22" fillId="0" borderId="10" xfId="0" applyNumberFormat="1" applyFont="1" applyBorder="1" applyAlignment="1">
      <alignment horizontal="right"/>
    </xf>
    <xf numFmtId="165" fontId="22" fillId="0" borderId="10" xfId="0" applyNumberFormat="1" applyFont="1" applyFill="1" applyBorder="1" applyAlignment="1">
      <alignment horizontal="right"/>
    </xf>
    <xf numFmtId="0" fontId="23" fillId="0" borderId="0" xfId="0" applyFont="1" applyAlignment="1">
      <alignment horizontal="left" indent="4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65" fontId="22" fillId="0" borderId="20" xfId="0" applyNumberFormat="1" applyFont="1" applyBorder="1" applyAlignment="1">
      <alignment horizontal="right"/>
    </xf>
    <xf numFmtId="0" fontId="20" fillId="0" borderId="20" xfId="0" applyFont="1" applyBorder="1" applyAlignment="1">
      <alignment horizontal="center" vertical="center" wrapText="1"/>
    </xf>
    <xf numFmtId="166" fontId="20" fillId="0" borderId="21" xfId="0" applyNumberFormat="1" applyFont="1" applyBorder="1" applyAlignment="1">
      <alignment horizontal="center" vertical="center" wrapText="1"/>
    </xf>
    <xf numFmtId="166" fontId="20" fillId="0" borderId="13" xfId="0" applyNumberFormat="1" applyFont="1" applyBorder="1" applyAlignment="1">
      <alignment horizontal="center" vertical="center" wrapText="1"/>
    </xf>
    <xf numFmtId="0" fontId="19" fillId="24" borderId="12" xfId="0" applyFont="1" applyFill="1" applyBorder="1" applyAlignment="1">
      <alignment horizontal="center" vertical="center" wrapText="1"/>
    </xf>
    <xf numFmtId="0" fontId="19" fillId="24" borderId="19" xfId="0" applyFont="1" applyFill="1" applyBorder="1" applyAlignment="1">
      <alignment horizontal="center" vertical="center" wrapText="1"/>
    </xf>
    <xf numFmtId="0" fontId="19" fillId="24" borderId="11" xfId="0" applyFont="1" applyFill="1" applyBorder="1" applyAlignment="1">
      <alignment horizontal="center" vertical="center" wrapText="1" shrinkToFit="1"/>
    </xf>
    <xf numFmtId="0" fontId="19" fillId="24" borderId="14" xfId="0" applyFont="1" applyFill="1" applyBorder="1" applyAlignment="1">
      <alignment horizontal="center" vertical="center" wrapText="1" shrinkToFit="1"/>
    </xf>
    <xf numFmtId="164" fontId="19" fillId="24" borderId="11" xfId="0" applyNumberFormat="1" applyFont="1" applyFill="1" applyBorder="1" applyAlignment="1">
      <alignment horizontal="center" vertical="center" wrapText="1" shrinkToFit="1"/>
    </xf>
    <xf numFmtId="0" fontId="24" fillId="0" borderId="0" xfId="42" applyFont="1"/>
    <xf numFmtId="0" fontId="25" fillId="0" borderId="0" xfId="42" applyFont="1" applyFill="1"/>
    <xf numFmtId="0" fontId="21" fillId="19" borderId="17" xfId="0" applyFont="1" applyFill="1" applyBorder="1" applyAlignment="1">
      <alignment horizontal="center" vertical="center"/>
    </xf>
    <xf numFmtId="0" fontId="21" fillId="19" borderId="18" xfId="0" applyFont="1" applyFill="1" applyBorder="1" applyAlignment="1">
      <alignment horizontal="center" vertical="center"/>
    </xf>
    <xf numFmtId="0" fontId="19" fillId="25" borderId="23" xfId="0" applyFont="1" applyFill="1" applyBorder="1" applyAlignment="1">
      <alignment horizontal="center"/>
    </xf>
    <xf numFmtId="0" fontId="19" fillId="25" borderId="24" xfId="0" applyFont="1" applyFill="1" applyBorder="1" applyAlignment="1">
      <alignment horizontal="center"/>
    </xf>
    <xf numFmtId="0" fontId="19" fillId="24" borderId="11" xfId="0" applyFont="1" applyFill="1" applyBorder="1" applyAlignment="1">
      <alignment horizontal="center" vertical="center" shrinkToFit="1"/>
    </xf>
    <xf numFmtId="0" fontId="0" fillId="0" borderId="0" xfId="0" applyAlignment="1">
      <alignment shrinkToFit="1"/>
    </xf>
    <xf numFmtId="0" fontId="20" fillId="0" borderId="0" xfId="0" applyFont="1" applyAlignment="1">
      <alignment horizontal="left" vertical="center" shrinkToFit="1"/>
    </xf>
    <xf numFmtId="0" fontId="21" fillId="19" borderId="17" xfId="0" applyFont="1" applyFill="1" applyBorder="1" applyAlignment="1">
      <alignment horizontal="center" vertical="center" shrinkToFit="1"/>
    </xf>
    <xf numFmtId="0" fontId="19" fillId="25" borderId="23" xfId="0" applyFont="1" applyFill="1" applyBorder="1" applyAlignment="1">
      <alignment horizontal="center" shrinkToFit="1"/>
    </xf>
    <xf numFmtId="0" fontId="0" fillId="24" borderId="20" xfId="0" applyFill="1" applyBorder="1" applyAlignment="1">
      <alignment vertical="center" wrapText="1"/>
    </xf>
    <xf numFmtId="0" fontId="0" fillId="24" borderId="10" xfId="0" applyFill="1" applyBorder="1" applyAlignment="1">
      <alignment vertical="center" wrapText="1"/>
    </xf>
    <xf numFmtId="0" fontId="0" fillId="24" borderId="20" xfId="0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/>
    </xf>
    <xf numFmtId="0" fontId="22" fillId="24" borderId="20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19" fillId="25" borderId="22" xfId="0" applyFont="1" applyFill="1" applyBorder="1" applyAlignment="1">
      <alignment horizontal="center" wrapText="1"/>
    </xf>
    <xf numFmtId="166" fontId="22" fillId="0" borderId="20" xfId="0" applyNumberFormat="1" applyFont="1" applyBorder="1" applyAlignment="1">
      <alignment horizontal="right" vertical="center"/>
    </xf>
    <xf numFmtId="166" fontId="22" fillId="0" borderId="10" xfId="0" applyNumberFormat="1" applyFont="1" applyBorder="1" applyAlignment="1">
      <alignment horizontal="right" vertical="center"/>
    </xf>
    <xf numFmtId="166" fontId="19" fillId="25" borderId="22" xfId="0" applyNumberFormat="1" applyFont="1" applyFill="1" applyBorder="1" applyAlignment="1">
      <alignment horizontal="right" vertical="center"/>
    </xf>
    <xf numFmtId="166" fontId="19" fillId="25" borderId="16" xfId="0" applyNumberFormat="1" applyFont="1" applyFill="1" applyBorder="1" applyAlignment="1">
      <alignment horizontal="right" vertical="center"/>
    </xf>
    <xf numFmtId="166" fontId="19" fillId="25" borderId="15" xfId="0" applyNumberFormat="1" applyFont="1" applyFill="1" applyBorder="1" applyAlignment="1">
      <alignment horizontal="right" vertical="center"/>
    </xf>
    <xf numFmtId="0" fontId="21" fillId="19" borderId="25" xfId="0" applyFont="1" applyFill="1" applyBorder="1" applyAlignment="1">
      <alignment horizontal="left" vertical="center"/>
    </xf>
    <xf numFmtId="0" fontId="21" fillId="19" borderId="14" xfId="0" applyFont="1" applyFill="1" applyBorder="1" applyAlignment="1">
      <alignment horizontal="left" vertic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9525</xdr:rowOff>
    </xdr:from>
    <xdr:to>
      <xdr:col>4</xdr:col>
      <xdr:colOff>342900</xdr:colOff>
      <xdr:row>6</xdr:row>
      <xdr:rowOff>123825</xdr:rowOff>
    </xdr:to>
    <xdr:pic>
      <xdr:nvPicPr>
        <xdr:cNvPr id="2" name="Picture 14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5265" y="375285"/>
          <a:ext cx="6657975" cy="1028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tabSelected="1" zoomScale="85" zoomScaleNormal="85" zoomScaleSheetLayoutView="70" workbookViewId="0">
      <selection activeCell="B18" sqref="B18"/>
    </sheetView>
  </sheetViews>
  <sheetFormatPr defaultColWidth="9.109375" defaultRowHeight="13.2"/>
  <cols>
    <col min="1" max="1" width="9.109375" style="8"/>
    <col min="2" max="2" width="20.6640625" style="9" customWidth="1"/>
    <col min="3" max="3" width="51" style="28" customWidth="1"/>
    <col min="4" max="4" width="19.44140625" style="1" customWidth="1"/>
    <col min="5" max="5" width="19.44140625" style="4" customWidth="1"/>
    <col min="6" max="6" width="10.88671875" style="1" customWidth="1"/>
    <col min="7" max="7" width="19.44140625" style="3" customWidth="1"/>
    <col min="8" max="9" width="19.44140625" style="1" customWidth="1"/>
    <col min="10" max="16384" width="9.109375" style="1"/>
  </cols>
  <sheetData>
    <row r="1" spans="1:9" customFormat="1">
      <c r="C1" s="27"/>
    </row>
    <row r="2" spans="1:9" customFormat="1">
      <c r="C2" s="27"/>
    </row>
    <row r="3" spans="1:9" customFormat="1">
      <c r="C3" s="27"/>
    </row>
    <row r="4" spans="1:9" customFormat="1">
      <c r="C4" s="27"/>
    </row>
    <row r="5" spans="1:9" customFormat="1">
      <c r="C5" s="27"/>
    </row>
    <row r="6" spans="1:9" customFormat="1">
      <c r="C6" s="27"/>
    </row>
    <row r="7" spans="1:9" customFormat="1">
      <c r="C7" s="27"/>
    </row>
    <row r="8" spans="1:9" customFormat="1">
      <c r="C8" s="27"/>
    </row>
    <row r="9" spans="1:9" customFormat="1" ht="13.8">
      <c r="B9" s="20" t="s">
        <v>9</v>
      </c>
      <c r="C9" s="27"/>
    </row>
    <row r="10" spans="1:9" customFormat="1" ht="13.8">
      <c r="B10" s="20" t="s">
        <v>10</v>
      </c>
      <c r="C10" s="27"/>
    </row>
    <row r="11" spans="1:9" customFormat="1" ht="13.8">
      <c r="B11" s="20" t="s">
        <v>11</v>
      </c>
      <c r="C11" s="27"/>
    </row>
    <row r="12" spans="1:9" customFormat="1">
      <c r="C12" s="27"/>
    </row>
    <row r="13" spans="1:9" customFormat="1" ht="13.8">
      <c r="B13" s="21" t="s">
        <v>13</v>
      </c>
      <c r="C13" s="27"/>
    </row>
    <row r="14" spans="1:9" customFormat="1" ht="13.8">
      <c r="B14" s="21" t="s">
        <v>12</v>
      </c>
      <c r="C14" s="27"/>
    </row>
    <row r="15" spans="1:9" ht="13.8" thickBot="1"/>
    <row r="16" spans="1:9" ht="27" thickBot="1">
      <c r="A16" s="17" t="s">
        <v>5</v>
      </c>
      <c r="B16" s="17" t="s">
        <v>1</v>
      </c>
      <c r="C16" s="26" t="s">
        <v>2</v>
      </c>
      <c r="D16" s="18" t="s">
        <v>3</v>
      </c>
      <c r="E16" s="17" t="s">
        <v>7</v>
      </c>
      <c r="F16" s="18" t="s">
        <v>8</v>
      </c>
      <c r="G16" s="19" t="s">
        <v>66</v>
      </c>
      <c r="H16" s="19" t="s">
        <v>14</v>
      </c>
      <c r="I16" s="19" t="s">
        <v>6</v>
      </c>
    </row>
    <row r="17" spans="1:9" ht="13.2" customHeight="1" thickBot="1">
      <c r="A17" s="43"/>
      <c r="B17" s="44"/>
      <c r="C17" s="29"/>
      <c r="D17" s="22"/>
      <c r="E17" s="22"/>
      <c r="F17" s="22"/>
      <c r="G17" s="22"/>
      <c r="H17" s="22"/>
      <c r="I17" s="23"/>
    </row>
    <row r="18" spans="1:9" s="2" customFormat="1" ht="132.6" customHeight="1">
      <c r="A18" s="16">
        <v>1</v>
      </c>
      <c r="B18" s="31" t="s">
        <v>15</v>
      </c>
      <c r="C18" s="31" t="s">
        <v>47</v>
      </c>
      <c r="D18" s="33" t="s">
        <v>0</v>
      </c>
      <c r="E18" s="11"/>
      <c r="F18" s="35">
        <v>1</v>
      </c>
      <c r="G18" s="38">
        <f t="shared" ref="G18:G30" si="0">E18*F18</f>
        <v>0</v>
      </c>
      <c r="H18" s="12"/>
      <c r="I18" s="13">
        <f>H18+G18</f>
        <v>0</v>
      </c>
    </row>
    <row r="19" spans="1:9" s="2" customFormat="1" ht="135.6" customHeight="1">
      <c r="A19" s="15">
        <v>2</v>
      </c>
      <c r="B19" s="32" t="s">
        <v>16</v>
      </c>
      <c r="C19" s="32" t="s">
        <v>47</v>
      </c>
      <c r="D19" s="34" t="s">
        <v>0</v>
      </c>
      <c r="E19" s="5"/>
      <c r="F19" s="36">
        <v>1</v>
      </c>
      <c r="G19" s="39">
        <f t="shared" si="0"/>
        <v>0</v>
      </c>
      <c r="H19" s="10"/>
      <c r="I19" s="14">
        <f t="shared" ref="I19:I44" si="1">H19+G19</f>
        <v>0</v>
      </c>
    </row>
    <row r="20" spans="1:9" s="2" customFormat="1" ht="87.6" customHeight="1">
      <c r="A20" s="15">
        <v>3</v>
      </c>
      <c r="B20" s="32" t="s">
        <v>17</v>
      </c>
      <c r="C20" s="32" t="s">
        <v>18</v>
      </c>
      <c r="D20" s="34" t="s">
        <v>0</v>
      </c>
      <c r="E20" s="5"/>
      <c r="F20" s="36">
        <v>2</v>
      </c>
      <c r="G20" s="39">
        <f t="shared" si="0"/>
        <v>0</v>
      </c>
      <c r="H20" s="10"/>
      <c r="I20" s="14">
        <f t="shared" si="1"/>
        <v>0</v>
      </c>
    </row>
    <row r="21" spans="1:9" s="2" customFormat="1" ht="66" customHeight="1">
      <c r="A21" s="15">
        <v>4</v>
      </c>
      <c r="B21" s="32" t="s">
        <v>67</v>
      </c>
      <c r="C21" s="32" t="s">
        <v>19</v>
      </c>
      <c r="D21" s="34" t="s">
        <v>0</v>
      </c>
      <c r="E21" s="5"/>
      <c r="F21" s="36">
        <v>2</v>
      </c>
      <c r="G21" s="39">
        <f t="shared" si="0"/>
        <v>0</v>
      </c>
      <c r="H21" s="10"/>
      <c r="I21" s="14">
        <f t="shared" si="1"/>
        <v>0</v>
      </c>
    </row>
    <row r="22" spans="1:9" s="2" customFormat="1" ht="59.4" customHeight="1">
      <c r="A22" s="15">
        <v>5</v>
      </c>
      <c r="B22" s="32" t="s">
        <v>20</v>
      </c>
      <c r="C22" s="32" t="s">
        <v>48</v>
      </c>
      <c r="D22" s="34" t="s">
        <v>0</v>
      </c>
      <c r="E22" s="5"/>
      <c r="F22" s="36">
        <v>2</v>
      </c>
      <c r="G22" s="39">
        <f t="shared" si="0"/>
        <v>0</v>
      </c>
      <c r="H22" s="10"/>
      <c r="I22" s="14">
        <f t="shared" si="1"/>
        <v>0</v>
      </c>
    </row>
    <row r="23" spans="1:9" s="2" customFormat="1" ht="116.4" customHeight="1">
      <c r="A23" s="15">
        <v>6</v>
      </c>
      <c r="B23" s="32" t="s">
        <v>21</v>
      </c>
      <c r="C23" s="32" t="s">
        <v>49</v>
      </c>
      <c r="D23" s="34" t="s">
        <v>0</v>
      </c>
      <c r="E23" s="5"/>
      <c r="F23" s="36">
        <v>2</v>
      </c>
      <c r="G23" s="39">
        <f t="shared" si="0"/>
        <v>0</v>
      </c>
      <c r="H23" s="10"/>
      <c r="I23" s="14">
        <f t="shared" si="1"/>
        <v>0</v>
      </c>
    </row>
    <row r="24" spans="1:9" s="2" customFormat="1" ht="59.4" customHeight="1">
      <c r="A24" s="15">
        <v>7</v>
      </c>
      <c r="B24" s="32" t="s">
        <v>22</v>
      </c>
      <c r="C24" s="32" t="s">
        <v>50</v>
      </c>
      <c r="D24" s="34" t="s">
        <v>0</v>
      </c>
      <c r="E24" s="5"/>
      <c r="F24" s="36">
        <v>1</v>
      </c>
      <c r="G24" s="39">
        <f t="shared" si="0"/>
        <v>0</v>
      </c>
      <c r="H24" s="10"/>
      <c r="I24" s="14">
        <f t="shared" si="1"/>
        <v>0</v>
      </c>
    </row>
    <row r="25" spans="1:9" s="2" customFormat="1" ht="59.4" customHeight="1">
      <c r="A25" s="15">
        <v>8</v>
      </c>
      <c r="B25" s="32" t="s">
        <v>23</v>
      </c>
      <c r="C25" s="32" t="s">
        <v>51</v>
      </c>
      <c r="D25" s="34" t="s">
        <v>0</v>
      </c>
      <c r="E25" s="5"/>
      <c r="F25" s="36">
        <v>1</v>
      </c>
      <c r="G25" s="39">
        <f t="shared" si="0"/>
        <v>0</v>
      </c>
      <c r="H25" s="10"/>
      <c r="I25" s="14">
        <f t="shared" si="1"/>
        <v>0</v>
      </c>
    </row>
    <row r="26" spans="1:9" s="2" customFormat="1" ht="74.400000000000006" customHeight="1">
      <c r="A26" s="15">
        <v>9</v>
      </c>
      <c r="B26" s="32" t="s">
        <v>24</v>
      </c>
      <c r="C26" s="32" t="s">
        <v>52</v>
      </c>
      <c r="D26" s="34" t="s">
        <v>0</v>
      </c>
      <c r="E26" s="5"/>
      <c r="F26" s="36">
        <v>1</v>
      </c>
      <c r="G26" s="39">
        <f t="shared" si="0"/>
        <v>0</v>
      </c>
      <c r="H26" s="10"/>
      <c r="I26" s="14">
        <f t="shared" si="1"/>
        <v>0</v>
      </c>
    </row>
    <row r="27" spans="1:9" s="2" customFormat="1" ht="59.4" customHeight="1">
      <c r="A27" s="15">
        <v>10</v>
      </c>
      <c r="B27" s="32" t="s">
        <v>25</v>
      </c>
      <c r="C27" s="32" t="s">
        <v>26</v>
      </c>
      <c r="D27" s="34" t="s">
        <v>0</v>
      </c>
      <c r="E27" s="5"/>
      <c r="F27" s="36">
        <v>1</v>
      </c>
      <c r="G27" s="39">
        <f t="shared" si="0"/>
        <v>0</v>
      </c>
      <c r="H27" s="10"/>
      <c r="I27" s="14">
        <f t="shared" si="1"/>
        <v>0</v>
      </c>
    </row>
    <row r="28" spans="1:9" s="2" customFormat="1" ht="59.4" customHeight="1">
      <c r="A28" s="15">
        <v>11</v>
      </c>
      <c r="B28" s="32" t="s">
        <v>27</v>
      </c>
      <c r="C28" s="32" t="s">
        <v>28</v>
      </c>
      <c r="D28" s="34" t="s">
        <v>46</v>
      </c>
      <c r="E28" s="5"/>
      <c r="F28" s="34">
        <v>1</v>
      </c>
      <c r="G28" s="39">
        <f t="shared" si="0"/>
        <v>0</v>
      </c>
      <c r="H28" s="10"/>
      <c r="I28" s="14">
        <f t="shared" si="1"/>
        <v>0</v>
      </c>
    </row>
    <row r="29" spans="1:9" s="2" customFormat="1" ht="70.95" customHeight="1">
      <c r="A29" s="15">
        <v>12</v>
      </c>
      <c r="B29" s="32" t="s">
        <v>29</v>
      </c>
      <c r="C29" s="32" t="s">
        <v>53</v>
      </c>
      <c r="D29" s="34" t="s">
        <v>0</v>
      </c>
      <c r="E29" s="5"/>
      <c r="F29" s="36">
        <v>1</v>
      </c>
      <c r="G29" s="39">
        <f t="shared" ref="G29" si="2">E29*F29</f>
        <v>0</v>
      </c>
      <c r="H29" s="10"/>
      <c r="I29" s="14">
        <f t="shared" si="1"/>
        <v>0</v>
      </c>
    </row>
    <row r="30" spans="1:9" s="2" customFormat="1" ht="59.4" customHeight="1">
      <c r="A30" s="15">
        <v>13</v>
      </c>
      <c r="B30" s="32" t="s">
        <v>30</v>
      </c>
      <c r="C30" s="32" t="s">
        <v>51</v>
      </c>
      <c r="D30" s="34" t="s">
        <v>0</v>
      </c>
      <c r="E30" s="5"/>
      <c r="F30" s="36">
        <v>1</v>
      </c>
      <c r="G30" s="39">
        <f t="shared" si="0"/>
        <v>0</v>
      </c>
      <c r="H30" s="10"/>
      <c r="I30" s="14">
        <f t="shared" si="1"/>
        <v>0</v>
      </c>
    </row>
    <row r="31" spans="1:9" s="2" customFormat="1" ht="59.4" customHeight="1">
      <c r="A31" s="15">
        <v>14</v>
      </c>
      <c r="B31" s="32" t="s">
        <v>31</v>
      </c>
      <c r="C31" s="32" t="s">
        <v>32</v>
      </c>
      <c r="D31" s="34" t="s">
        <v>0</v>
      </c>
      <c r="E31" s="5"/>
      <c r="F31" s="36">
        <v>1</v>
      </c>
      <c r="G31" s="39">
        <f>E31*F31</f>
        <v>0</v>
      </c>
      <c r="H31" s="10"/>
      <c r="I31" s="14">
        <f t="shared" si="1"/>
        <v>0</v>
      </c>
    </row>
    <row r="32" spans="1:9" s="2" customFormat="1" ht="111.6" customHeight="1">
      <c r="A32" s="15">
        <v>15</v>
      </c>
      <c r="B32" s="32" t="s">
        <v>33</v>
      </c>
      <c r="C32" s="32" t="s">
        <v>54</v>
      </c>
      <c r="D32" s="34" t="s">
        <v>0</v>
      </c>
      <c r="E32" s="5"/>
      <c r="F32" s="36">
        <v>1</v>
      </c>
      <c r="G32" s="39">
        <f>E32*F32</f>
        <v>0</v>
      </c>
      <c r="H32" s="10"/>
      <c r="I32" s="14">
        <f t="shared" si="1"/>
        <v>0</v>
      </c>
    </row>
    <row r="33" spans="1:13" s="2" customFormat="1" ht="59.4" customHeight="1">
      <c r="A33" s="15">
        <v>16</v>
      </c>
      <c r="B33" s="32" t="s">
        <v>34</v>
      </c>
      <c r="C33" s="32" t="s">
        <v>55</v>
      </c>
      <c r="D33" s="34" t="s">
        <v>0</v>
      </c>
      <c r="E33" s="5"/>
      <c r="F33" s="36">
        <v>1</v>
      </c>
      <c r="G33" s="39">
        <f t="shared" ref="G33:G36" si="3">E33*F33</f>
        <v>0</v>
      </c>
      <c r="H33" s="10"/>
      <c r="I33" s="14">
        <f t="shared" si="1"/>
        <v>0</v>
      </c>
      <c r="M33" s="7"/>
    </row>
    <row r="34" spans="1:13" s="2" customFormat="1" ht="59.4" customHeight="1">
      <c r="A34" s="15">
        <v>17</v>
      </c>
      <c r="B34" s="32" t="s">
        <v>35</v>
      </c>
      <c r="C34" s="32" t="s">
        <v>56</v>
      </c>
      <c r="D34" s="34" t="s">
        <v>0</v>
      </c>
      <c r="E34" s="5"/>
      <c r="F34" s="36">
        <v>3</v>
      </c>
      <c r="G34" s="39">
        <f>E34*F34</f>
        <v>0</v>
      </c>
      <c r="H34" s="10"/>
      <c r="I34" s="14">
        <f t="shared" si="1"/>
        <v>0</v>
      </c>
    </row>
    <row r="35" spans="1:13" s="2" customFormat="1" ht="59.4" customHeight="1">
      <c r="A35" s="15">
        <v>18</v>
      </c>
      <c r="B35" s="32" t="s">
        <v>36</v>
      </c>
      <c r="C35" s="32" t="s">
        <v>57</v>
      </c>
      <c r="D35" s="34" t="s">
        <v>0</v>
      </c>
      <c r="E35" s="5"/>
      <c r="F35" s="36">
        <v>3</v>
      </c>
      <c r="G35" s="39">
        <f t="shared" si="3"/>
        <v>0</v>
      </c>
      <c r="H35" s="10"/>
      <c r="I35" s="14">
        <f t="shared" si="1"/>
        <v>0</v>
      </c>
    </row>
    <row r="36" spans="1:13" s="2" customFormat="1" ht="59.4" customHeight="1">
      <c r="A36" s="15">
        <v>19</v>
      </c>
      <c r="B36" s="32" t="s">
        <v>37</v>
      </c>
      <c r="C36" s="32" t="s">
        <v>58</v>
      </c>
      <c r="D36" s="34" t="s">
        <v>0</v>
      </c>
      <c r="E36" s="5"/>
      <c r="F36" s="36">
        <v>3</v>
      </c>
      <c r="G36" s="39">
        <f t="shared" si="3"/>
        <v>0</v>
      </c>
      <c r="H36" s="10"/>
      <c r="I36" s="14">
        <f t="shared" si="1"/>
        <v>0</v>
      </c>
    </row>
    <row r="37" spans="1:13" s="2" customFormat="1" ht="76.2" customHeight="1">
      <c r="A37" s="15">
        <v>20</v>
      </c>
      <c r="B37" s="32" t="s">
        <v>38</v>
      </c>
      <c r="C37" s="32" t="s">
        <v>59</v>
      </c>
      <c r="D37" s="34" t="s">
        <v>0</v>
      </c>
      <c r="E37" s="5"/>
      <c r="F37" s="36">
        <v>1</v>
      </c>
      <c r="G37" s="39">
        <f>E37*F37</f>
        <v>0</v>
      </c>
      <c r="H37" s="10"/>
      <c r="I37" s="14">
        <f t="shared" si="1"/>
        <v>0</v>
      </c>
    </row>
    <row r="38" spans="1:13" s="2" customFormat="1" ht="59.4" customHeight="1">
      <c r="A38" s="15">
        <v>21</v>
      </c>
      <c r="B38" s="32" t="s">
        <v>39</v>
      </c>
      <c r="C38" s="32" t="s">
        <v>60</v>
      </c>
      <c r="D38" s="34" t="s">
        <v>0</v>
      </c>
      <c r="E38" s="5"/>
      <c r="F38" s="36">
        <v>2</v>
      </c>
      <c r="G38" s="39">
        <f>E38*F38</f>
        <v>0</v>
      </c>
      <c r="H38" s="10"/>
      <c r="I38" s="14">
        <f t="shared" si="1"/>
        <v>0</v>
      </c>
    </row>
    <row r="39" spans="1:13" s="2" customFormat="1" ht="59.4" customHeight="1">
      <c r="A39" s="15">
        <v>22</v>
      </c>
      <c r="B39" s="32" t="s">
        <v>40</v>
      </c>
      <c r="C39" s="32"/>
      <c r="D39" s="34" t="s">
        <v>0</v>
      </c>
      <c r="E39" s="5"/>
      <c r="F39" s="36">
        <v>2</v>
      </c>
      <c r="G39" s="39">
        <f>E39*F39</f>
        <v>0</v>
      </c>
      <c r="H39" s="10"/>
      <c r="I39" s="14">
        <f t="shared" si="1"/>
        <v>0</v>
      </c>
    </row>
    <row r="40" spans="1:13" s="2" customFormat="1" ht="59.4" customHeight="1">
      <c r="A40" s="15">
        <v>23</v>
      </c>
      <c r="B40" s="32" t="s">
        <v>41</v>
      </c>
      <c r="C40" s="32" t="s">
        <v>61</v>
      </c>
      <c r="D40" s="34" t="s">
        <v>0</v>
      </c>
      <c r="E40" s="6"/>
      <c r="F40" s="36">
        <v>1</v>
      </c>
      <c r="G40" s="39">
        <f t="shared" ref="G40:G41" si="4">E40*F40</f>
        <v>0</v>
      </c>
      <c r="H40" s="10"/>
      <c r="I40" s="14">
        <f t="shared" si="1"/>
        <v>0</v>
      </c>
    </row>
    <row r="41" spans="1:13" s="2" customFormat="1" ht="132" customHeight="1">
      <c r="A41" s="15">
        <v>24</v>
      </c>
      <c r="B41" s="32" t="s">
        <v>42</v>
      </c>
      <c r="C41" s="32" t="s">
        <v>62</v>
      </c>
      <c r="D41" s="34" t="s">
        <v>0</v>
      </c>
      <c r="E41" s="6"/>
      <c r="F41" s="36">
        <v>1</v>
      </c>
      <c r="G41" s="39">
        <f t="shared" si="4"/>
        <v>0</v>
      </c>
      <c r="H41" s="10"/>
      <c r="I41" s="14">
        <f t="shared" si="1"/>
        <v>0</v>
      </c>
    </row>
    <row r="42" spans="1:13" s="2" customFormat="1" ht="59.4" customHeight="1">
      <c r="A42" s="15">
        <v>25</v>
      </c>
      <c r="B42" s="32" t="s">
        <v>43</v>
      </c>
      <c r="C42" s="32" t="s">
        <v>63</v>
      </c>
      <c r="D42" s="34" t="s">
        <v>0</v>
      </c>
      <c r="E42" s="5"/>
      <c r="F42" s="36">
        <v>1</v>
      </c>
      <c r="G42" s="39">
        <f>E42*F42</f>
        <v>0</v>
      </c>
      <c r="H42" s="10"/>
      <c r="I42" s="14">
        <f t="shared" si="1"/>
        <v>0</v>
      </c>
    </row>
    <row r="43" spans="1:13" s="2" customFormat="1" ht="59.4" customHeight="1">
      <c r="A43" s="15">
        <v>26</v>
      </c>
      <c r="B43" s="32" t="s">
        <v>44</v>
      </c>
      <c r="C43" s="32" t="s">
        <v>64</v>
      </c>
      <c r="D43" s="34" t="s">
        <v>0</v>
      </c>
      <c r="E43" s="5"/>
      <c r="F43" s="36">
        <v>1</v>
      </c>
      <c r="G43" s="39">
        <f>E43*F43</f>
        <v>0</v>
      </c>
      <c r="H43" s="10"/>
      <c r="I43" s="14">
        <f t="shared" si="1"/>
        <v>0</v>
      </c>
    </row>
    <row r="44" spans="1:13" s="2" customFormat="1" ht="67.95" customHeight="1" thickBot="1">
      <c r="A44" s="15">
        <v>27</v>
      </c>
      <c r="B44" s="32" t="s">
        <v>45</v>
      </c>
      <c r="C44" s="32" t="s">
        <v>65</v>
      </c>
      <c r="D44" s="34" t="s">
        <v>0</v>
      </c>
      <c r="E44" s="5"/>
      <c r="F44" s="36">
        <v>1</v>
      </c>
      <c r="G44" s="39">
        <f>E44*F44</f>
        <v>0</v>
      </c>
      <c r="H44" s="10"/>
      <c r="I44" s="14">
        <f t="shared" si="1"/>
        <v>0</v>
      </c>
    </row>
    <row r="45" spans="1:13" ht="27" thickBot="1">
      <c r="A45" s="37" t="s">
        <v>4</v>
      </c>
      <c r="B45" s="24"/>
      <c r="C45" s="30"/>
      <c r="D45" s="24"/>
      <c r="E45" s="24"/>
      <c r="F45" s="25"/>
      <c r="G45" s="40">
        <f>SUM(G18:G44)</f>
        <v>0</v>
      </c>
      <c r="H45" s="41">
        <f>SUM(H18:H44)</f>
        <v>0</v>
      </c>
      <c r="I45" s="42">
        <f>SUM(I18:I44)</f>
        <v>0</v>
      </c>
    </row>
  </sheetData>
  <sheetProtection selectLockedCells="1" selectUnlockedCells="1"/>
  <mergeCells count="1">
    <mergeCell ref="A17:B1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47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A</vt:lpstr>
      <vt:lpstr>Excel_BuiltIn_Print_Titles_1</vt:lpstr>
      <vt:lpstr>'příloha A'!Názvy_tisku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smolik</dc:creator>
  <cp:lastModifiedBy>uziv</cp:lastModifiedBy>
  <cp:lastPrinted>2010-10-06T12:47:06Z</cp:lastPrinted>
  <dcterms:created xsi:type="dcterms:W3CDTF">2010-10-05T13:08:38Z</dcterms:created>
  <dcterms:modified xsi:type="dcterms:W3CDTF">2013-04-23T06:31:56Z</dcterms:modified>
</cp:coreProperties>
</file>