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73" i="1" l="1"/>
  <c r="F72" i="1"/>
  <c r="F73" i="1" s="1"/>
  <c r="G68" i="1"/>
  <c r="F67" i="1"/>
  <c r="F68" i="1" s="1"/>
  <c r="G63" i="1"/>
  <c r="F62" i="1"/>
  <c r="F63" i="1" s="1"/>
  <c r="G58" i="1"/>
  <c r="F57" i="1"/>
  <c r="F58" i="1" s="1"/>
  <c r="G53" i="1"/>
  <c r="F52" i="1"/>
  <c r="F53" i="1" s="1"/>
  <c r="G48" i="1"/>
  <c r="F47" i="1"/>
  <c r="H47" i="1" s="1"/>
  <c r="H48" i="1" s="1"/>
  <c r="G43" i="1"/>
  <c r="F42" i="1"/>
  <c r="F43" i="1" s="1"/>
  <c r="G38" i="1"/>
  <c r="F37" i="1"/>
  <c r="F38" i="1" s="1"/>
  <c r="G33" i="1"/>
  <c r="F32" i="1"/>
  <c r="F33" i="1" s="1"/>
  <c r="H72" i="1" l="1"/>
  <c r="H73" i="1" s="1"/>
  <c r="H67" i="1"/>
  <c r="H68" i="1" s="1"/>
  <c r="H62" i="1"/>
  <c r="H63" i="1" s="1"/>
  <c r="H57" i="1"/>
  <c r="H58" i="1" s="1"/>
  <c r="H52" i="1"/>
  <c r="H53" i="1" s="1"/>
  <c r="F48" i="1"/>
  <c r="H42" i="1"/>
  <c r="H43" i="1" s="1"/>
  <c r="H37" i="1"/>
  <c r="H38" i="1" s="1"/>
  <c r="H32" i="1"/>
  <c r="H33" i="1" s="1"/>
  <c r="G28" i="1"/>
  <c r="F27" i="1"/>
  <c r="F28" i="1" s="1"/>
  <c r="G23" i="1"/>
  <c r="F22" i="1"/>
  <c r="F23" i="1" s="1"/>
  <c r="G18" i="1"/>
  <c r="F17" i="1"/>
  <c r="H17" i="1" s="1"/>
  <c r="F16" i="1"/>
  <c r="H16" i="1" s="1"/>
  <c r="F18" i="1" l="1"/>
  <c r="H27" i="1"/>
  <c r="H28" i="1" s="1"/>
  <c r="H22" i="1"/>
  <c r="H23" i="1"/>
  <c r="H18" i="1"/>
</calcChain>
</file>

<file path=xl/sharedStrings.xml><?xml version="1.0" encoding="utf-8"?>
<sst xmlns="http://schemas.openxmlformats.org/spreadsheetml/2006/main" count="142" uniqueCount="65">
  <si>
    <t>Veřejná zakázka:</t>
  </si>
  <si>
    <t>FNUSA-ICRC – Laboratorní přístroje pro projekt HistoPark</t>
  </si>
  <si>
    <t>Název projektu:</t>
  </si>
  <si>
    <t>Číslo projektu:</t>
  </si>
  <si>
    <t>CZ.1.07/2.3.00/20.0185</t>
  </si>
  <si>
    <t>HistoPARK - Centrum analýz a modelování tkání a orgánů</t>
  </si>
  <si>
    <t>Financováno z Operačního programu Vzdělávání pro konkurenceschopnost</t>
  </si>
  <si>
    <t>Položka</t>
  </si>
  <si>
    <t>Jednotková cena bez DPH (Kč)</t>
  </si>
  <si>
    <t>Poček ks</t>
  </si>
  <si>
    <t>Cena celkem bez DPH (Kč)</t>
  </si>
  <si>
    <t>Cena celkem vč. DPH (Kč)</t>
  </si>
  <si>
    <t>DPH (Kč)</t>
  </si>
  <si>
    <t>Vakuová odsávačka akumulátorová</t>
  </si>
  <si>
    <t>Část 1</t>
  </si>
  <si>
    <t>Vakuová odsávačka</t>
  </si>
  <si>
    <t>Část 1 celkem:</t>
  </si>
  <si>
    <t>Část 2</t>
  </si>
  <si>
    <t>Část 2 celkem:</t>
  </si>
  <si>
    <t>Nástěnná germicidní lampa uzavřená</t>
  </si>
  <si>
    <t>Část 3</t>
  </si>
  <si>
    <t>Část 3 celkem:</t>
  </si>
  <si>
    <t>Vortex</t>
  </si>
  <si>
    <t>Minimální požadované parametry</t>
  </si>
  <si>
    <t>Část 4</t>
  </si>
  <si>
    <t>Část 4 celkem:</t>
  </si>
  <si>
    <t>ph-mikro elektroda</t>
  </si>
  <si>
    <t>Část 5</t>
  </si>
  <si>
    <t>Část 5 celkem:</t>
  </si>
  <si>
    <t>mini inkubátor</t>
  </si>
  <si>
    <t>Část 6</t>
  </si>
  <si>
    <t>Část 6 celkem:</t>
  </si>
  <si>
    <t>Část 7</t>
  </si>
  <si>
    <t>Část 7 celkem:</t>
  </si>
  <si>
    <t>Část 8</t>
  </si>
  <si>
    <t>Část 8 celkem:</t>
  </si>
  <si>
    <t>Pipetovací nástavec</t>
  </si>
  <si>
    <t>Část 9</t>
  </si>
  <si>
    <t>Část 9 celkem:</t>
  </si>
  <si>
    <t>miniaturní osobní centrifuga</t>
  </si>
  <si>
    <t>Část 10</t>
  </si>
  <si>
    <t>Část 10 celkem:</t>
  </si>
  <si>
    <t>stereomikroskop s kloubovým ramenem</t>
  </si>
  <si>
    <t>Část 11</t>
  </si>
  <si>
    <t>Část 11 celkem:</t>
  </si>
  <si>
    <t>krokový dávkovač</t>
  </si>
  <si>
    <t>Část 12</t>
  </si>
  <si>
    <t>Část 12 celkem:</t>
  </si>
  <si>
    <t>laboratorní třepačka</t>
  </si>
  <si>
    <t xml:space="preserve"> - vakuová akumulátorová odsávačka
- plnohodnotný provoz za sítě 230V i ze zabudovaného dobíjecího akumulátoru
- automatické vypínání přístroje pro šetření životnosti přístroje i baterie
- hydrofobní filtr u výstupu ze sběrné láhve.
- autoklávovatelný silikonový držák adapterů s ovládáním odsávání
- univerzální skleněná láhev 500 ml pro sběr odpadu (závit lahve GL 45)
- autoklávovatelný adapter s 40mm nerezovou jehlou, adapter na špičky,
adapter na špičky s vyhazováním, adapter 8-kanálový s 40mm nerezovými jehlami
- všechny díly přicházející do styku s kapalinou autoklávovatelné</t>
  </si>
  <si>
    <t xml:space="preserve"> - vakuová odsávačka
- autoklávovatelná nádoba na odpad o objemu nejméně 4 litry
- kontrolované vakuum, nastavitelné v rozsahu od 300 do 600 mbar
- lektronická detekce hladiny odpadu ve sběrné nádobě
- hadice a nádoby propojeny rychlospojkami z PVDF
- hlučnost menší než 50dB ve vzdálenosti 1m od pumpy
- autoklávovatelný adapter s 40mm nerezovou jehlou, adapter na špičky,
adapter na špičky s vyhazováním, adapter 8-kanálový s 40mm nerezovými jehlami a adapter na pasteurovy pipety
</t>
  </si>
  <si>
    <t xml:space="preserve"> - germicidní lampa, nástěnná, uzavřená
- celkový výkon zářivek je min 110W (např. 2x55W)
- sterilizace vzduchu uvnitř tubusu svítidla, nasávání kontaminovaného vzduchu ventilátorem, vyfukování dalším ventilátorem do prostoru v místnosti
- zamezení přímého ozáření osob při sterilizaci vzduchu 
- umístění svítidla je na stěnu místnosti.
- provoz lampy regulovatelný pomocí programovatelných spínacích hodin: zapnutí vypnutí, doba provozu, dny v týdnu.
</t>
  </si>
  <si>
    <t xml:space="preserve">Laboratorní třepačka
- nastavitelná rychlost min. 0 -3000 ot./min.
- hmostnost přístroje min. 2.9 kg
- dotykový (krátkodobý) nebo kontinuální chod
- adaptéry pro zkumavky, kádinky, Erlenky, mikrotitrační destičku, PCR destičku.
</t>
  </si>
  <si>
    <t xml:space="preserve"> - pH mikro elektroda pro měření malých objemů (délka elektrody 200 mm, průměr elektrody 3 mm±10 %)
- odpor membrány (25 °C) &lt; 300 MOhm
- pH-rozsah 0 - 14
- referenční elektrolyt 3 mol/L KClnasyc. AgCl
- referenční systém Ag/AgCl
- průměr pláště 12 mm
- délka pláště 120 mm
- materiál těla elektrody sklo
- teplotní rozsah 0 – 80 °C
- typ membránového skla U
- dlouhodobé skladování 3 mol/L KClnasyc. AgCl
- kabely a konektory S7
- typ frity Ceramic</t>
  </si>
  <si>
    <t xml:space="preserve"> - digitálně řízený inkubátor
- rozsah teplot od teploty okolí (+5° do 60°C)
- regulace teploty po 0,1°C
- přesnost a stabilita teploty při nastaveni 37°C +/-0,5°C
- vnitřní objem v rozsahu 10±1 litr
- průhledné vnější dveře</t>
  </si>
  <si>
    <t xml:space="preserve"> - bezalkoholový zamražovací kontejner
- bezpečné zmrazování biologických vzorků rychlostí cca  -1 °C/min bez izopropanolu 
- nulové provozní náklady, snadná manipulace
- kapacita 12 kryozkumavek 1,0/2,0 ml</t>
  </si>
  <si>
    <t>Zamražovací kontejner (freezing module)</t>
  </si>
  <si>
    <t xml:space="preserve"> - kazeta, umožňující maximalní kontakt mezi filmem a vzorkem, světlo nepropouštějící, neporézní podložka; omyvatelný povrch; standardní hloubka
- rozměry 18x24cm</t>
  </si>
  <si>
    <t>Kazeta
(Imaging plate cassette)</t>
  </si>
  <si>
    <t xml:space="preserve"> - elektrický pipetovací nástavec
- autoklávovatelný a UV resistetní
- silikonový adaptér pro pipety minimálně v rozmezí 1 - 50 ml s možností zařazení membránového filtru 0,2 µm nebo 0,45 µm
- přepínač pro rychlé a pomalé nasávání a vypouštění včetně možnosti gravitačního vypouštění
- rychlost nasávání a vypouštění regulovatelná tlakem na ovládací knoflíky
- stojánek pro postavení na stůl nebo pověšení na zeď
- nabíječka baterie
- pipetování i při nabíjení</t>
  </si>
  <si>
    <t xml:space="preserve"> - stolní mikrocentrifuga včetně úhlového rotoru
- kapacita min. 12 x 1,5/2,0 ml
- rpm min. 13 000
- x g min.  12 000 
- rotor včetně případného víčka,  zabraňujícího vzniku aerosolu
- 12 ks adaptérů na  0,5 nebo 0,6 ml mikrozkumavky
- bezúdržbovým indukčním motorem
- mikroprocesorové řízení
- nastavování hodnot otočným knoflíkem a/nebo klávesnicí
- displej zobrazující aktuální program, teplotu, RPM nebo g, čas
- automatický přepočet otáček na relativní odstředivou sílu (g)
- funkce "Short spin"
- nastavení doby centrifugace v rozmezí min. 30 s - 30 min.</t>
  </si>
  <si>
    <t xml:space="preserve"> - stereomikroskop s kloubovým ramenem
- libovolně nastavitelné pevné kovové kloubové rameno minimální délky 80 cm, vybavené svorkou či upevněním k pracovní desce nebo odpovídajícím podstavcem umožňující umístit pozorovaný předmět 35 cm a více od místa upevnění k podložce či stolu
- párový zvětšovací okulár s nastavitelnými dioptriemi  a rozdílnou vzdáleností očí, sklon tubusu 45 stupňů
- plynule nastavitelné LED osvětlení s vysokou světelností a dlouhou životností
- max. pracovní vzdálenost je min.80 mm
- celkové max. zvětšení min. 45x </t>
  </si>
  <si>
    <t xml:space="preserve"> - ruční krokovací pipeta/dávkovač pro sériové dávkováníbez nutnosti opakovaného plnění špičky
- rozsah pipetovaného objemu minimálně 10 – 5000 µl
- Min. počet kroků 40
- kalibrační certifikát součástí dodávky</t>
  </si>
  <si>
    <t xml:space="preserve"> - minirotátor s variabilní rychlostí vertikálního krouživého pohybu s výměnnými držáky/rotory zkumavek
- rozsah otáček minimálně 5 - 30 rpm
- digitální časovač 
- rotor s min. kapacitou 22 zkumavek 1,5 ml
- selekce pohybů rotace</t>
  </si>
  <si>
    <t>Příloha 3 - Technická specifikace a cenová nabídka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</si>
</sst>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2" fontId="6" fillId="0" borderId="6" xfId="1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2" fontId="6" fillId="0" borderId="10" xfId="1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2" fontId="6" fillId="4" borderId="13" xfId="0" applyNumberFormat="1" applyFont="1" applyFill="1" applyBorder="1" applyAlignment="1">
      <alignment horizontal="center" vertical="center" wrapText="1"/>
    </xf>
    <xf numFmtId="2" fontId="6" fillId="4" borderId="14" xfId="0" applyNumberFormat="1" applyFont="1" applyFill="1" applyBorder="1" applyAlignment="1">
      <alignment horizontal="center" vertical="center" wrapText="1"/>
    </xf>
    <xf numFmtId="0" fontId="7" fillId="0" borderId="0" xfId="0" applyFont="1"/>
    <xf numFmtId="2" fontId="6" fillId="4" borderId="16" xfId="0" applyNumberFormat="1" applyFont="1" applyFill="1" applyBorder="1" applyAlignment="1">
      <alignment horizontal="center" vertical="center" wrapText="1"/>
    </xf>
    <xf numFmtId="2" fontId="6" fillId="4" borderId="17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left" vertical="center" wrapText="1"/>
    </xf>
    <xf numFmtId="2" fontId="6" fillId="0" borderId="13" xfId="1" applyNumberFormat="1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4" borderId="15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47625</xdr:rowOff>
    </xdr:from>
    <xdr:to>
      <xdr:col>3</xdr:col>
      <xdr:colOff>695325</xdr:colOff>
      <xdr:row>4</xdr:row>
      <xdr:rowOff>184337</xdr:rowOff>
    </xdr:to>
    <xdr:pic>
      <xdr:nvPicPr>
        <xdr:cNvPr id="2" name="Picture 14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1" y="238125"/>
          <a:ext cx="5153024" cy="89871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7:H73"/>
  <sheetViews>
    <sheetView tabSelected="1" workbookViewId="0">
      <selection activeCell="F8" sqref="F8"/>
    </sheetView>
  </sheetViews>
  <sheetFormatPr defaultRowHeight="15" x14ac:dyDescent="0.25"/>
  <cols>
    <col min="2" max="2" width="18.5703125" customWidth="1"/>
    <col min="3" max="3" width="50.140625" customWidth="1"/>
    <col min="4" max="4" width="17.42578125" customWidth="1"/>
    <col min="6" max="6" width="17.42578125" customWidth="1"/>
    <col min="7" max="7" width="14.28515625" customWidth="1"/>
    <col min="8" max="8" width="17.42578125" customWidth="1"/>
  </cols>
  <sheetData>
    <row r="7" spans="2:8" x14ac:dyDescent="0.25">
      <c r="B7" s="5" t="s">
        <v>0</v>
      </c>
      <c r="C7" s="5" t="s">
        <v>1</v>
      </c>
    </row>
    <row r="8" spans="2:8" x14ac:dyDescent="0.25">
      <c r="B8" s="1" t="s">
        <v>2</v>
      </c>
      <c r="C8" s="1" t="s">
        <v>5</v>
      </c>
    </row>
    <row r="9" spans="2:8" x14ac:dyDescent="0.25">
      <c r="B9" s="2" t="s">
        <v>3</v>
      </c>
      <c r="C9" s="2" t="s">
        <v>4</v>
      </c>
    </row>
    <row r="10" spans="2:8" x14ac:dyDescent="0.25">
      <c r="B10" s="3" t="s">
        <v>6</v>
      </c>
    </row>
    <row r="11" spans="2:8" x14ac:dyDescent="0.25">
      <c r="B11" s="3"/>
    </row>
    <row r="12" spans="2:8" ht="15.75" x14ac:dyDescent="0.25">
      <c r="B12" s="27" t="s">
        <v>64</v>
      </c>
    </row>
    <row r="13" spans="2:8" ht="15.75" thickBot="1" x14ac:dyDescent="0.3"/>
    <row r="14" spans="2:8" s="4" customFormat="1" ht="30.75" thickBot="1" x14ac:dyDescent="0.3">
      <c r="B14" s="6" t="s">
        <v>7</v>
      </c>
      <c r="C14" s="6" t="s">
        <v>23</v>
      </c>
      <c r="D14" s="6" t="s">
        <v>8</v>
      </c>
      <c r="E14" s="6" t="s">
        <v>9</v>
      </c>
      <c r="F14" s="6" t="s">
        <v>10</v>
      </c>
      <c r="G14" s="6" t="s">
        <v>12</v>
      </c>
      <c r="H14" s="6" t="s">
        <v>11</v>
      </c>
    </row>
    <row r="15" spans="2:8" ht="15.75" thickBot="1" x14ac:dyDescent="0.3">
      <c r="B15" s="35" t="s">
        <v>14</v>
      </c>
      <c r="C15" s="36"/>
      <c r="D15" s="36"/>
      <c r="E15" s="36"/>
      <c r="F15" s="36"/>
      <c r="G15" s="36"/>
      <c r="H15" s="37"/>
    </row>
    <row r="16" spans="2:8" ht="192" x14ac:dyDescent="0.25">
      <c r="B16" s="13" t="s">
        <v>13</v>
      </c>
      <c r="C16" s="14" t="s">
        <v>49</v>
      </c>
      <c r="D16" s="15"/>
      <c r="E16" s="16">
        <v>2</v>
      </c>
      <c r="F16" s="15">
        <f>D16*E16</f>
        <v>0</v>
      </c>
      <c r="G16" s="15"/>
      <c r="H16" s="17">
        <f>F16+G16</f>
        <v>0</v>
      </c>
    </row>
    <row r="17" spans="2:8" ht="156.75" thickBot="1" x14ac:dyDescent="0.3">
      <c r="B17" s="18" t="s">
        <v>15</v>
      </c>
      <c r="C17" s="19" t="s">
        <v>50</v>
      </c>
      <c r="D17" s="20"/>
      <c r="E17" s="21">
        <v>1</v>
      </c>
      <c r="F17" s="22">
        <f>D17*E17</f>
        <v>0</v>
      </c>
      <c r="G17" s="23"/>
      <c r="H17" s="24">
        <f>F17+G17</f>
        <v>0</v>
      </c>
    </row>
    <row r="18" spans="2:8" ht="15.75" thickBot="1" x14ac:dyDescent="0.3">
      <c r="B18" s="7"/>
      <c r="C18" s="8"/>
      <c r="D18" s="40" t="s">
        <v>16</v>
      </c>
      <c r="E18" s="41"/>
      <c r="F18" s="25">
        <f>SUM(F16:F17)</f>
        <v>0</v>
      </c>
      <c r="G18" s="25">
        <f>SUM(G16:G17)</f>
        <v>0</v>
      </c>
      <c r="H18" s="26">
        <f>SUM(H16:H17)</f>
        <v>0</v>
      </c>
    </row>
    <row r="19" spans="2:8" ht="15.75" thickBot="1" x14ac:dyDescent="0.3">
      <c r="B19" s="7"/>
      <c r="C19" s="8"/>
      <c r="D19" s="7"/>
      <c r="E19" s="7"/>
      <c r="F19" s="7"/>
      <c r="G19" s="7"/>
      <c r="H19" s="7"/>
    </row>
    <row r="20" spans="2:8" ht="30.75" thickBot="1" x14ac:dyDescent="0.3">
      <c r="B20" s="6" t="s">
        <v>7</v>
      </c>
      <c r="C20" s="6" t="s">
        <v>23</v>
      </c>
      <c r="D20" s="6" t="s">
        <v>8</v>
      </c>
      <c r="E20" s="6" t="s">
        <v>9</v>
      </c>
      <c r="F20" s="6" t="s">
        <v>10</v>
      </c>
      <c r="G20" s="6" t="s">
        <v>12</v>
      </c>
      <c r="H20" s="6" t="s">
        <v>11</v>
      </c>
    </row>
    <row r="21" spans="2:8" ht="15.75" thickBot="1" x14ac:dyDescent="0.3">
      <c r="B21" s="35" t="s">
        <v>17</v>
      </c>
      <c r="C21" s="36"/>
      <c r="D21" s="36"/>
      <c r="E21" s="36"/>
      <c r="F21" s="36"/>
      <c r="G21" s="36"/>
      <c r="H21" s="37"/>
    </row>
    <row r="22" spans="2:8" ht="120.75" thickBot="1" x14ac:dyDescent="0.3">
      <c r="B22" s="30" t="s">
        <v>19</v>
      </c>
      <c r="C22" s="31" t="s">
        <v>51</v>
      </c>
      <c r="D22" s="32"/>
      <c r="E22" s="33">
        <v>3</v>
      </c>
      <c r="F22" s="32">
        <f>D22*E22</f>
        <v>0</v>
      </c>
      <c r="G22" s="32"/>
      <c r="H22" s="34">
        <f>F22+G22</f>
        <v>0</v>
      </c>
    </row>
    <row r="23" spans="2:8" ht="15.75" thickBot="1" x14ac:dyDescent="0.3">
      <c r="B23" s="7"/>
      <c r="C23" s="8"/>
      <c r="D23" s="38" t="s">
        <v>18</v>
      </c>
      <c r="E23" s="39"/>
      <c r="F23" s="28">
        <f>SUM(F22:F22)</f>
        <v>0</v>
      </c>
      <c r="G23" s="28">
        <f>SUM(G22:G22)</f>
        <v>0</v>
      </c>
      <c r="H23" s="29">
        <f>SUM(H22:H22)</f>
        <v>0</v>
      </c>
    </row>
    <row r="24" spans="2:8" ht="15.75" thickBot="1" x14ac:dyDescent="0.3">
      <c r="B24" s="7"/>
      <c r="C24" s="8"/>
      <c r="D24" s="7"/>
      <c r="E24" s="7"/>
      <c r="F24" s="7"/>
      <c r="G24" s="7"/>
      <c r="H24" s="7"/>
    </row>
    <row r="25" spans="2:8" ht="30.75" thickBot="1" x14ac:dyDescent="0.3">
      <c r="B25" s="6" t="s">
        <v>7</v>
      </c>
      <c r="C25" s="6" t="s">
        <v>23</v>
      </c>
      <c r="D25" s="6" t="s">
        <v>8</v>
      </c>
      <c r="E25" s="6" t="s">
        <v>9</v>
      </c>
      <c r="F25" s="6" t="s">
        <v>10</v>
      </c>
      <c r="G25" s="6" t="s">
        <v>12</v>
      </c>
      <c r="H25" s="6" t="s">
        <v>11</v>
      </c>
    </row>
    <row r="26" spans="2:8" ht="15.75" thickBot="1" x14ac:dyDescent="0.3">
      <c r="B26" s="35" t="s">
        <v>20</v>
      </c>
      <c r="C26" s="36"/>
      <c r="D26" s="36"/>
      <c r="E26" s="36"/>
      <c r="F26" s="36"/>
      <c r="G26" s="36"/>
      <c r="H26" s="37"/>
    </row>
    <row r="27" spans="2:8" ht="84.75" thickBot="1" x14ac:dyDescent="0.3">
      <c r="B27" s="30" t="s">
        <v>22</v>
      </c>
      <c r="C27" s="31" t="s">
        <v>52</v>
      </c>
      <c r="D27" s="32"/>
      <c r="E27" s="33">
        <v>4</v>
      </c>
      <c r="F27" s="32">
        <f>D27*E27</f>
        <v>0</v>
      </c>
      <c r="G27" s="32"/>
      <c r="H27" s="34">
        <f>F27+G27</f>
        <v>0</v>
      </c>
    </row>
    <row r="28" spans="2:8" ht="15.75" thickBot="1" x14ac:dyDescent="0.3">
      <c r="B28" s="7"/>
      <c r="C28" s="8"/>
      <c r="D28" s="38" t="s">
        <v>21</v>
      </c>
      <c r="E28" s="39"/>
      <c r="F28" s="28">
        <f>SUM(F27:F27)</f>
        <v>0</v>
      </c>
      <c r="G28" s="28">
        <f>SUM(G27:G27)</f>
        <v>0</v>
      </c>
      <c r="H28" s="29">
        <f>SUM(H27:H27)</f>
        <v>0</v>
      </c>
    </row>
    <row r="29" spans="2:8" ht="15.75" thickBot="1" x14ac:dyDescent="0.3">
      <c r="B29" s="7"/>
      <c r="C29" s="8"/>
      <c r="D29" s="7"/>
      <c r="E29" s="7"/>
      <c r="F29" s="7"/>
      <c r="G29" s="7"/>
      <c r="H29" s="7"/>
    </row>
    <row r="30" spans="2:8" ht="30.75" thickBot="1" x14ac:dyDescent="0.3">
      <c r="B30" s="6" t="s">
        <v>7</v>
      </c>
      <c r="C30" s="6" t="s">
        <v>23</v>
      </c>
      <c r="D30" s="6" t="s">
        <v>8</v>
      </c>
      <c r="E30" s="6" t="s">
        <v>9</v>
      </c>
      <c r="F30" s="6" t="s">
        <v>10</v>
      </c>
      <c r="G30" s="6" t="s">
        <v>12</v>
      </c>
      <c r="H30" s="6" t="s">
        <v>11</v>
      </c>
    </row>
    <row r="31" spans="2:8" ht="15.75" thickBot="1" x14ac:dyDescent="0.3">
      <c r="B31" s="35" t="s">
        <v>24</v>
      </c>
      <c r="C31" s="36"/>
      <c r="D31" s="36"/>
      <c r="E31" s="36"/>
      <c r="F31" s="36"/>
      <c r="G31" s="36"/>
      <c r="H31" s="37"/>
    </row>
    <row r="32" spans="2:8" ht="168.75" thickBot="1" x14ac:dyDescent="0.3">
      <c r="B32" s="30" t="s">
        <v>26</v>
      </c>
      <c r="C32" s="31" t="s">
        <v>53</v>
      </c>
      <c r="D32" s="32"/>
      <c r="E32" s="33">
        <v>1</v>
      </c>
      <c r="F32" s="32">
        <f>D32*E32</f>
        <v>0</v>
      </c>
      <c r="G32" s="32"/>
      <c r="H32" s="34">
        <f>F32+G32</f>
        <v>0</v>
      </c>
    </row>
    <row r="33" spans="2:8" ht="15.75" thickBot="1" x14ac:dyDescent="0.3">
      <c r="B33" s="7"/>
      <c r="C33" s="8"/>
      <c r="D33" s="38" t="s">
        <v>25</v>
      </c>
      <c r="E33" s="39"/>
      <c r="F33" s="28">
        <f>SUM(F32:F32)</f>
        <v>0</v>
      </c>
      <c r="G33" s="28">
        <f>SUM(G32:G32)</f>
        <v>0</v>
      </c>
      <c r="H33" s="29">
        <f>SUM(H32:H32)</f>
        <v>0</v>
      </c>
    </row>
    <row r="34" spans="2:8" ht="15.75" thickBot="1" x14ac:dyDescent="0.3">
      <c r="B34" s="7"/>
      <c r="C34" s="8"/>
      <c r="D34" s="7"/>
      <c r="E34" s="7"/>
      <c r="F34" s="7"/>
      <c r="G34" s="7"/>
      <c r="H34" s="7"/>
    </row>
    <row r="35" spans="2:8" ht="30.75" thickBot="1" x14ac:dyDescent="0.3">
      <c r="B35" s="6" t="s">
        <v>7</v>
      </c>
      <c r="C35" s="6" t="s">
        <v>23</v>
      </c>
      <c r="D35" s="6" t="s">
        <v>8</v>
      </c>
      <c r="E35" s="6" t="s">
        <v>9</v>
      </c>
      <c r="F35" s="6" t="s">
        <v>10</v>
      </c>
      <c r="G35" s="6" t="s">
        <v>12</v>
      </c>
      <c r="H35" s="6" t="s">
        <v>11</v>
      </c>
    </row>
    <row r="36" spans="2:8" ht="15.75" thickBot="1" x14ac:dyDescent="0.3">
      <c r="B36" s="35" t="s">
        <v>27</v>
      </c>
      <c r="C36" s="36"/>
      <c r="D36" s="36"/>
      <c r="E36" s="36"/>
      <c r="F36" s="36"/>
      <c r="G36" s="36"/>
      <c r="H36" s="37"/>
    </row>
    <row r="37" spans="2:8" ht="94.5" customHeight="1" thickBot="1" x14ac:dyDescent="0.3">
      <c r="B37" s="30" t="s">
        <v>29</v>
      </c>
      <c r="C37" s="31" t="s">
        <v>54</v>
      </c>
      <c r="D37" s="32"/>
      <c r="E37" s="33">
        <v>1</v>
      </c>
      <c r="F37" s="32">
        <f>D37*E37</f>
        <v>0</v>
      </c>
      <c r="G37" s="32"/>
      <c r="H37" s="34">
        <f>F37+G37</f>
        <v>0</v>
      </c>
    </row>
    <row r="38" spans="2:8" ht="15.75" thickBot="1" x14ac:dyDescent="0.3">
      <c r="B38" s="7"/>
      <c r="C38" s="8"/>
      <c r="D38" s="38" t="s">
        <v>28</v>
      </c>
      <c r="E38" s="39"/>
      <c r="F38" s="28">
        <f>SUM(F37:F37)</f>
        <v>0</v>
      </c>
      <c r="G38" s="28">
        <f>SUM(G37:G37)</f>
        <v>0</v>
      </c>
      <c r="H38" s="29">
        <f>SUM(H37:H37)</f>
        <v>0</v>
      </c>
    </row>
    <row r="39" spans="2:8" ht="15.75" customHeight="1" thickBot="1" x14ac:dyDescent="0.3">
      <c r="B39" s="9"/>
      <c r="C39" s="10"/>
      <c r="D39" s="9"/>
      <c r="E39" s="9"/>
      <c r="F39" s="9"/>
      <c r="G39" s="9"/>
      <c r="H39" s="9"/>
    </row>
    <row r="40" spans="2:8" ht="30.75" thickBot="1" x14ac:dyDescent="0.3">
      <c r="B40" s="6" t="s">
        <v>7</v>
      </c>
      <c r="C40" s="6" t="s">
        <v>23</v>
      </c>
      <c r="D40" s="6" t="s">
        <v>8</v>
      </c>
      <c r="E40" s="6" t="s">
        <v>9</v>
      </c>
      <c r="F40" s="6" t="s">
        <v>10</v>
      </c>
      <c r="G40" s="6" t="s">
        <v>12</v>
      </c>
      <c r="H40" s="6" t="s">
        <v>11</v>
      </c>
    </row>
    <row r="41" spans="2:8" ht="15.75" thickBot="1" x14ac:dyDescent="0.3">
      <c r="B41" s="35" t="s">
        <v>30</v>
      </c>
      <c r="C41" s="36"/>
      <c r="D41" s="36"/>
      <c r="E41" s="36"/>
      <c r="F41" s="36"/>
      <c r="G41" s="36"/>
      <c r="H41" s="37"/>
    </row>
    <row r="42" spans="2:8" ht="60.75" thickBot="1" x14ac:dyDescent="0.3">
      <c r="B42" s="30" t="s">
        <v>56</v>
      </c>
      <c r="C42" s="31" t="s">
        <v>55</v>
      </c>
      <c r="D42" s="32"/>
      <c r="E42" s="33">
        <v>3</v>
      </c>
      <c r="F42" s="32">
        <f>D42*E42</f>
        <v>0</v>
      </c>
      <c r="G42" s="32"/>
      <c r="H42" s="34">
        <f>F42+G42</f>
        <v>0</v>
      </c>
    </row>
    <row r="43" spans="2:8" ht="15.75" thickBot="1" x14ac:dyDescent="0.3">
      <c r="B43" s="7"/>
      <c r="C43" s="8"/>
      <c r="D43" s="38" t="s">
        <v>31</v>
      </c>
      <c r="E43" s="39"/>
      <c r="F43" s="28">
        <f>SUM(F42:F42)</f>
        <v>0</v>
      </c>
      <c r="G43" s="28">
        <f>SUM(G42:G42)</f>
        <v>0</v>
      </c>
      <c r="H43" s="29">
        <f>SUM(H42:H42)</f>
        <v>0</v>
      </c>
    </row>
    <row r="44" spans="2:8" ht="15.75" customHeight="1" thickBot="1" x14ac:dyDescent="0.3">
      <c r="B44" s="9"/>
      <c r="C44" s="10"/>
      <c r="D44" s="9"/>
      <c r="E44" s="9"/>
      <c r="F44" s="9"/>
      <c r="G44" s="9"/>
      <c r="H44" s="9"/>
    </row>
    <row r="45" spans="2:8" ht="30.75" thickBot="1" x14ac:dyDescent="0.3">
      <c r="B45" s="6" t="s">
        <v>7</v>
      </c>
      <c r="C45" s="6" t="s">
        <v>23</v>
      </c>
      <c r="D45" s="6" t="s">
        <v>8</v>
      </c>
      <c r="E45" s="6" t="s">
        <v>9</v>
      </c>
      <c r="F45" s="6" t="s">
        <v>10</v>
      </c>
      <c r="G45" s="6" t="s">
        <v>12</v>
      </c>
      <c r="H45" s="6" t="s">
        <v>11</v>
      </c>
    </row>
    <row r="46" spans="2:8" ht="15.75" thickBot="1" x14ac:dyDescent="0.3">
      <c r="B46" s="35" t="s">
        <v>32</v>
      </c>
      <c r="C46" s="36"/>
      <c r="D46" s="36"/>
      <c r="E46" s="36"/>
      <c r="F46" s="36"/>
      <c r="G46" s="36"/>
      <c r="H46" s="37"/>
    </row>
    <row r="47" spans="2:8" ht="48.75" thickBot="1" x14ac:dyDescent="0.3">
      <c r="B47" s="30" t="s">
        <v>58</v>
      </c>
      <c r="C47" s="31" t="s">
        <v>57</v>
      </c>
      <c r="D47" s="32"/>
      <c r="E47" s="33">
        <v>2</v>
      </c>
      <c r="F47" s="32">
        <f>D47*E47</f>
        <v>0</v>
      </c>
      <c r="G47" s="32"/>
      <c r="H47" s="34">
        <f>F47+G47</f>
        <v>0</v>
      </c>
    </row>
    <row r="48" spans="2:8" ht="15.75" thickBot="1" x14ac:dyDescent="0.3">
      <c r="B48" s="7"/>
      <c r="C48" s="8"/>
      <c r="D48" s="38" t="s">
        <v>33</v>
      </c>
      <c r="E48" s="39"/>
      <c r="F48" s="28">
        <f>SUM(F47:F47)</f>
        <v>0</v>
      </c>
      <c r="G48" s="28">
        <f>SUM(G47:G47)</f>
        <v>0</v>
      </c>
      <c r="H48" s="29">
        <f>SUM(H47:H47)</f>
        <v>0</v>
      </c>
    </row>
    <row r="49" spans="2:8" ht="15.75" customHeight="1" thickBot="1" x14ac:dyDescent="0.3">
      <c r="B49" s="11"/>
      <c r="C49" s="12"/>
      <c r="D49" s="11"/>
      <c r="E49" s="11"/>
      <c r="F49" s="11"/>
      <c r="G49" s="11"/>
      <c r="H49" s="11"/>
    </row>
    <row r="50" spans="2:8" ht="30.75" thickBot="1" x14ac:dyDescent="0.3">
      <c r="B50" s="6" t="s">
        <v>7</v>
      </c>
      <c r="C50" s="6" t="s">
        <v>23</v>
      </c>
      <c r="D50" s="6" t="s">
        <v>8</v>
      </c>
      <c r="E50" s="6" t="s">
        <v>9</v>
      </c>
      <c r="F50" s="6" t="s">
        <v>10</v>
      </c>
      <c r="G50" s="6" t="s">
        <v>12</v>
      </c>
      <c r="H50" s="6" t="s">
        <v>11</v>
      </c>
    </row>
    <row r="51" spans="2:8" ht="15.75" thickBot="1" x14ac:dyDescent="0.3">
      <c r="B51" s="35" t="s">
        <v>34</v>
      </c>
      <c r="C51" s="36"/>
      <c r="D51" s="36"/>
      <c r="E51" s="36"/>
      <c r="F51" s="36"/>
      <c r="G51" s="36"/>
      <c r="H51" s="37"/>
    </row>
    <row r="52" spans="2:8" ht="144.75" thickBot="1" x14ac:dyDescent="0.3">
      <c r="B52" s="30" t="s">
        <v>36</v>
      </c>
      <c r="C52" s="31" t="s">
        <v>59</v>
      </c>
      <c r="D52" s="32"/>
      <c r="E52" s="33">
        <v>2</v>
      </c>
      <c r="F52" s="32">
        <f>D52*E52</f>
        <v>0</v>
      </c>
      <c r="G52" s="32"/>
      <c r="H52" s="34">
        <f>F52+G52</f>
        <v>0</v>
      </c>
    </row>
    <row r="53" spans="2:8" ht="15.75" thickBot="1" x14ac:dyDescent="0.3">
      <c r="B53" s="7"/>
      <c r="C53" s="8"/>
      <c r="D53" s="38" t="s">
        <v>35</v>
      </c>
      <c r="E53" s="39"/>
      <c r="F53" s="28">
        <f>SUM(F52:F52)</f>
        <v>0</v>
      </c>
      <c r="G53" s="28">
        <f>SUM(G52:G52)</f>
        <v>0</v>
      </c>
      <c r="H53" s="29">
        <f>SUM(H52:H52)</f>
        <v>0</v>
      </c>
    </row>
    <row r="54" spans="2:8" ht="15.75" thickBot="1" x14ac:dyDescent="0.3"/>
    <row r="55" spans="2:8" ht="30.75" thickBot="1" x14ac:dyDescent="0.3">
      <c r="B55" s="6" t="s">
        <v>7</v>
      </c>
      <c r="C55" s="6" t="s">
        <v>23</v>
      </c>
      <c r="D55" s="6" t="s">
        <v>8</v>
      </c>
      <c r="E55" s="6" t="s">
        <v>9</v>
      </c>
      <c r="F55" s="6" t="s">
        <v>10</v>
      </c>
      <c r="G55" s="6" t="s">
        <v>12</v>
      </c>
      <c r="H55" s="6" t="s">
        <v>11</v>
      </c>
    </row>
    <row r="56" spans="2:8" ht="15.75" thickBot="1" x14ac:dyDescent="0.3">
      <c r="B56" s="35" t="s">
        <v>37</v>
      </c>
      <c r="C56" s="36"/>
      <c r="D56" s="36"/>
      <c r="E56" s="36"/>
      <c r="F56" s="36"/>
      <c r="G56" s="36"/>
      <c r="H56" s="37"/>
    </row>
    <row r="57" spans="2:8" ht="192.75" thickBot="1" x14ac:dyDescent="0.3">
      <c r="B57" s="30" t="s">
        <v>39</v>
      </c>
      <c r="C57" s="31" t="s">
        <v>60</v>
      </c>
      <c r="D57" s="32"/>
      <c r="E57" s="33">
        <v>1</v>
      </c>
      <c r="F57" s="32">
        <f>D57*E57</f>
        <v>0</v>
      </c>
      <c r="G57" s="32"/>
      <c r="H57" s="34">
        <f>F57+G57</f>
        <v>0</v>
      </c>
    </row>
    <row r="58" spans="2:8" ht="15.75" thickBot="1" x14ac:dyDescent="0.3">
      <c r="B58" s="7"/>
      <c r="C58" s="8"/>
      <c r="D58" s="38" t="s">
        <v>38</v>
      </c>
      <c r="E58" s="39"/>
      <c r="F58" s="28">
        <f>SUM(F57:F57)</f>
        <v>0</v>
      </c>
      <c r="G58" s="28">
        <f>SUM(G57:G57)</f>
        <v>0</v>
      </c>
      <c r="H58" s="29">
        <f>SUM(H57:H57)</f>
        <v>0</v>
      </c>
    </row>
    <row r="59" spans="2:8" ht="15.75" thickBot="1" x14ac:dyDescent="0.3"/>
    <row r="60" spans="2:8" ht="30.75" thickBot="1" x14ac:dyDescent="0.3">
      <c r="B60" s="6" t="s">
        <v>7</v>
      </c>
      <c r="C60" s="6" t="s">
        <v>23</v>
      </c>
      <c r="D60" s="6" t="s">
        <v>8</v>
      </c>
      <c r="E60" s="6" t="s">
        <v>9</v>
      </c>
      <c r="F60" s="6" t="s">
        <v>10</v>
      </c>
      <c r="G60" s="6" t="s">
        <v>12</v>
      </c>
      <c r="H60" s="6" t="s">
        <v>11</v>
      </c>
    </row>
    <row r="61" spans="2:8" ht="15.75" thickBot="1" x14ac:dyDescent="0.3">
      <c r="B61" s="35" t="s">
        <v>40</v>
      </c>
      <c r="C61" s="36"/>
      <c r="D61" s="36"/>
      <c r="E61" s="36"/>
      <c r="F61" s="36"/>
      <c r="G61" s="36"/>
      <c r="H61" s="37"/>
    </row>
    <row r="62" spans="2:8" ht="144.75" thickBot="1" x14ac:dyDescent="0.3">
      <c r="B62" s="30" t="s">
        <v>42</v>
      </c>
      <c r="C62" s="31" t="s">
        <v>61</v>
      </c>
      <c r="D62" s="32"/>
      <c r="E62" s="33">
        <v>1</v>
      </c>
      <c r="F62" s="32">
        <f>D62*E62</f>
        <v>0</v>
      </c>
      <c r="G62" s="32"/>
      <c r="H62" s="34">
        <f>F62+G62</f>
        <v>0</v>
      </c>
    </row>
    <row r="63" spans="2:8" ht="15.75" thickBot="1" x14ac:dyDescent="0.3">
      <c r="B63" s="7"/>
      <c r="C63" s="8"/>
      <c r="D63" s="38" t="s">
        <v>41</v>
      </c>
      <c r="E63" s="39"/>
      <c r="F63" s="28">
        <f>SUM(F62:F62)</f>
        <v>0</v>
      </c>
      <c r="G63" s="28">
        <f>SUM(G62:G62)</f>
        <v>0</v>
      </c>
      <c r="H63" s="29">
        <f>SUM(H62:H62)</f>
        <v>0</v>
      </c>
    </row>
    <row r="64" spans="2:8" ht="15.75" thickBot="1" x14ac:dyDescent="0.3"/>
    <row r="65" spans="2:8" ht="30.75" thickBot="1" x14ac:dyDescent="0.3">
      <c r="B65" s="6" t="s">
        <v>7</v>
      </c>
      <c r="C65" s="6" t="s">
        <v>23</v>
      </c>
      <c r="D65" s="6" t="s">
        <v>8</v>
      </c>
      <c r="E65" s="6" t="s">
        <v>9</v>
      </c>
      <c r="F65" s="6" t="s">
        <v>10</v>
      </c>
      <c r="G65" s="6" t="s">
        <v>12</v>
      </c>
      <c r="H65" s="6" t="s">
        <v>11</v>
      </c>
    </row>
    <row r="66" spans="2:8" ht="15.75" thickBot="1" x14ac:dyDescent="0.3">
      <c r="B66" s="35" t="s">
        <v>43</v>
      </c>
      <c r="C66" s="36"/>
      <c r="D66" s="36"/>
      <c r="E66" s="36"/>
      <c r="F66" s="36"/>
      <c r="G66" s="36"/>
      <c r="H66" s="37"/>
    </row>
    <row r="67" spans="2:8" ht="60.75" thickBot="1" x14ac:dyDescent="0.3">
      <c r="B67" s="30" t="s">
        <v>45</v>
      </c>
      <c r="C67" s="31" t="s">
        <v>62</v>
      </c>
      <c r="D67" s="32"/>
      <c r="E67" s="33">
        <v>1</v>
      </c>
      <c r="F67" s="32">
        <f>D67*E67</f>
        <v>0</v>
      </c>
      <c r="G67" s="32"/>
      <c r="H67" s="34">
        <f>F67+G67</f>
        <v>0</v>
      </c>
    </row>
    <row r="68" spans="2:8" ht="15.75" thickBot="1" x14ac:dyDescent="0.3">
      <c r="B68" s="7"/>
      <c r="C68" s="8"/>
      <c r="D68" s="38" t="s">
        <v>44</v>
      </c>
      <c r="E68" s="39"/>
      <c r="F68" s="28">
        <f>SUM(F67:F67)</f>
        <v>0</v>
      </c>
      <c r="G68" s="28">
        <f>SUM(G67:G67)</f>
        <v>0</v>
      </c>
      <c r="H68" s="29">
        <f>SUM(H67:H67)</f>
        <v>0</v>
      </c>
    </row>
    <row r="69" spans="2:8" ht="15.75" thickBot="1" x14ac:dyDescent="0.3"/>
    <row r="70" spans="2:8" ht="30.75" thickBot="1" x14ac:dyDescent="0.3">
      <c r="B70" s="6" t="s">
        <v>7</v>
      </c>
      <c r="C70" s="6" t="s">
        <v>23</v>
      </c>
      <c r="D70" s="6" t="s">
        <v>8</v>
      </c>
      <c r="E70" s="6" t="s">
        <v>9</v>
      </c>
      <c r="F70" s="6" t="s">
        <v>10</v>
      </c>
      <c r="G70" s="6" t="s">
        <v>12</v>
      </c>
      <c r="H70" s="6" t="s">
        <v>11</v>
      </c>
    </row>
    <row r="71" spans="2:8" ht="15.75" thickBot="1" x14ac:dyDescent="0.3">
      <c r="B71" s="35" t="s">
        <v>46</v>
      </c>
      <c r="C71" s="36"/>
      <c r="D71" s="36"/>
      <c r="E71" s="36"/>
      <c r="F71" s="36"/>
      <c r="G71" s="36"/>
      <c r="H71" s="37"/>
    </row>
    <row r="72" spans="2:8" ht="72.75" thickBot="1" x14ac:dyDescent="0.3">
      <c r="B72" s="30" t="s">
        <v>48</v>
      </c>
      <c r="C72" s="31" t="s">
        <v>63</v>
      </c>
      <c r="D72" s="32"/>
      <c r="E72" s="33">
        <v>1</v>
      </c>
      <c r="F72" s="32">
        <f>D72*E72</f>
        <v>0</v>
      </c>
      <c r="G72" s="32"/>
      <c r="H72" s="34">
        <f>F72+G72</f>
        <v>0</v>
      </c>
    </row>
    <row r="73" spans="2:8" ht="15.75" thickBot="1" x14ac:dyDescent="0.3">
      <c r="B73" s="7"/>
      <c r="C73" s="8"/>
      <c r="D73" s="38" t="s">
        <v>47</v>
      </c>
      <c r="E73" s="39"/>
      <c r="F73" s="28">
        <f>SUM(F72:F72)</f>
        <v>0</v>
      </c>
      <c r="G73" s="28">
        <f>SUM(G72:G72)</f>
        <v>0</v>
      </c>
      <c r="H73" s="29">
        <f>SUM(H72:H72)</f>
        <v>0</v>
      </c>
    </row>
  </sheetData>
  <mergeCells count="24">
    <mergeCell ref="D68:E68"/>
    <mergeCell ref="B71:H71"/>
    <mergeCell ref="D73:E73"/>
    <mergeCell ref="B56:H56"/>
    <mergeCell ref="D58:E58"/>
    <mergeCell ref="B61:H61"/>
    <mergeCell ref="D63:E63"/>
    <mergeCell ref="B66:H66"/>
    <mergeCell ref="D43:E43"/>
    <mergeCell ref="B46:H46"/>
    <mergeCell ref="D48:E48"/>
    <mergeCell ref="B51:H51"/>
    <mergeCell ref="D53:E53"/>
    <mergeCell ref="B31:H31"/>
    <mergeCell ref="D33:E33"/>
    <mergeCell ref="B36:H36"/>
    <mergeCell ref="D38:E38"/>
    <mergeCell ref="B41:H41"/>
    <mergeCell ref="B21:H21"/>
    <mergeCell ref="D23:E23"/>
    <mergeCell ref="B26:H26"/>
    <mergeCell ref="D28:E28"/>
    <mergeCell ref="B15:H15"/>
    <mergeCell ref="D18:E18"/>
  </mergeCells>
  <pageMargins left="0.7" right="0.7" top="0.75" bottom="0.75" header="0.3" footer="0.3"/>
  <pageSetup paperSize="9" scale="8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2013-05-20T12:31:58Z</dcterms:modified>
</cp:coreProperties>
</file>