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6380" windowHeight="8190"/>
  </bookViews>
  <sheets>
    <sheet name="krycí list" sheetId="1" r:id="rId1"/>
  </sheets>
  <definedNames>
    <definedName name="__xlnm._FilterDatabase">'krycí list'!$A$9:$J$9</definedName>
    <definedName name="__xlnm.Print_Titles">'krycí list'!$9:$9</definedName>
    <definedName name="_xlnm.Print_Titles" localSheetId="0">'krycí list'!$9:$9</definedName>
  </definedNames>
  <calcPr calcId="144525" iterateDelta="1E-4"/>
</workbook>
</file>

<file path=xl/calcChain.xml><?xml version="1.0" encoding="utf-8"?>
<calcChain xmlns="http://schemas.openxmlformats.org/spreadsheetml/2006/main">
  <c r="H12" i="1" l="1"/>
  <c r="G12" i="1"/>
  <c r="I12" i="1" s="1"/>
  <c r="G11" i="1"/>
  <c r="I11" i="1" s="1"/>
  <c r="H11" i="1"/>
  <c r="G13" i="1"/>
  <c r="G10" i="1" l="1"/>
  <c r="I10" i="1" s="1"/>
  <c r="H10" i="1"/>
  <c r="I13" i="1"/>
  <c r="H13" i="1"/>
  <c r="B15" i="1" l="1"/>
  <c r="E15" i="1"/>
</calcChain>
</file>

<file path=xl/sharedStrings.xml><?xml version="1.0" encoding="utf-8"?>
<sst xmlns="http://schemas.openxmlformats.org/spreadsheetml/2006/main" count="30" uniqueCount="30">
  <si>
    <t>Zadavatel:</t>
  </si>
  <si>
    <t>Číslo projektu:</t>
  </si>
  <si>
    <t>Název projektu:</t>
  </si>
  <si>
    <t>Identifikační údaje uchazeče:</t>
  </si>
  <si>
    <t xml:space="preserve">Popis </t>
  </si>
  <si>
    <t>Minimální parametry</t>
  </si>
  <si>
    <t xml:space="preserve">množství </t>
  </si>
  <si>
    <t>Nabízené parametry</t>
  </si>
  <si>
    <t>Záruka
v
měsících</t>
  </si>
  <si>
    <t xml:space="preserve"> jednotková cena
bez DPH</t>
  </si>
  <si>
    <t>jednotková cena
s DPH</t>
  </si>
  <si>
    <t>celková cena
bez DPH</t>
  </si>
  <si>
    <t>celková cena
s DPH</t>
  </si>
  <si>
    <t>Poznámka</t>
  </si>
  <si>
    <t>Celková cena bez DPH</t>
  </si>
  <si>
    <t>Celková cena s DPH</t>
  </si>
  <si>
    <t>Datum</t>
  </si>
  <si>
    <t>Jméno a podpis osoby oprávněné jednat jménem uchazeče</t>
  </si>
  <si>
    <t>CZ.1.07/1.5.00/34.0429</t>
  </si>
  <si>
    <t>S buřinkou k moudrosti</t>
  </si>
  <si>
    <t xml:space="preserve">SERVER </t>
  </si>
  <si>
    <t xml:space="preserve">SESTAVA PRACOVNÍ STANICE </t>
  </si>
  <si>
    <t>TABLET</t>
  </si>
  <si>
    <t>SOFTWARE PRO SPRÁVU UČEBNY</t>
  </si>
  <si>
    <t>Příloha č. 1 - Krycí list k podání nabídky na dodávku HW a SW.</t>
  </si>
  <si>
    <t>Gymnázium Františka Martina Pelcla, Rychnov nad Kněžnou, Hrdinů odboje 36</t>
  </si>
  <si>
    <r>
      <rPr>
        <u/>
        <sz val="8"/>
        <color indexed="8"/>
        <rFont val="Calibri"/>
        <family val="2"/>
        <charset val="238"/>
      </rPr>
      <t>Monitor</t>
    </r>
    <r>
      <rPr>
        <sz val="8"/>
        <color indexed="8"/>
        <rFont val="Calibri"/>
        <family val="2"/>
        <charset val="238"/>
      </rPr>
      <t xml:space="preserve">:   21,5", rozhraní DVI a VGA                                                                          </t>
    </r>
    <r>
      <rPr>
        <u/>
        <sz val="8"/>
        <color indexed="8"/>
        <rFont val="Calibri"/>
        <family val="2"/>
        <charset val="238"/>
      </rPr>
      <t>Procesor</t>
    </r>
    <r>
      <rPr>
        <sz val="8"/>
        <color indexed="8"/>
        <rFont val="Calibri"/>
        <family val="2"/>
        <charset val="238"/>
      </rPr>
      <t xml:space="preserve">: CPU Mark min 3899 (http://www.cpubenchmark.net/)                 </t>
    </r>
    <r>
      <rPr>
        <u/>
        <sz val="8"/>
        <color indexed="8"/>
        <rFont val="Calibri"/>
        <family val="2"/>
        <charset val="238"/>
      </rPr>
      <t>Virtualizace:</t>
    </r>
    <r>
      <rPr>
        <sz val="8"/>
        <color indexed="8"/>
        <rFont val="Calibri"/>
        <family val="2"/>
        <charset val="238"/>
      </rPr>
      <t xml:space="preserve"> možnost provozu hyper-v (SLAT)
</t>
    </r>
    <r>
      <rPr>
        <u/>
        <sz val="8"/>
        <color indexed="8"/>
        <rFont val="Calibri"/>
        <family val="2"/>
        <charset val="238"/>
      </rPr>
      <t>Paměť RAM</t>
    </r>
    <r>
      <rPr>
        <sz val="8"/>
        <color indexed="8"/>
        <rFont val="Calibri"/>
        <family val="2"/>
        <charset val="238"/>
      </rPr>
      <t xml:space="preserve">:  4GB DDR3
</t>
    </r>
    <r>
      <rPr>
        <u/>
        <sz val="8"/>
        <color indexed="8"/>
        <rFont val="Calibri"/>
        <family val="2"/>
        <charset val="238"/>
      </rPr>
      <t>Grafická karta</t>
    </r>
    <r>
      <rPr>
        <sz val="8"/>
        <color indexed="8"/>
        <rFont val="Calibri"/>
        <family val="2"/>
        <charset val="238"/>
      </rPr>
      <t xml:space="preserve">:   integrovaná nebo externí, rozhraní DVI a VGA nebo 2x DVI
</t>
    </r>
    <r>
      <rPr>
        <u/>
        <sz val="8"/>
        <color indexed="8"/>
        <rFont val="Calibri"/>
        <family val="2"/>
        <charset val="238"/>
      </rPr>
      <t>Disk</t>
    </r>
    <r>
      <rPr>
        <sz val="8"/>
        <color indexed="8"/>
        <rFont val="Calibri"/>
        <family val="2"/>
        <charset val="238"/>
      </rPr>
      <t xml:space="preserve">:  HDD 500GB 7200 otáček
</t>
    </r>
    <r>
      <rPr>
        <u/>
        <sz val="8"/>
        <color indexed="8"/>
        <rFont val="Calibri"/>
        <family val="2"/>
        <charset val="238"/>
      </rPr>
      <t>Síťová karta</t>
    </r>
    <r>
      <rPr>
        <sz val="8"/>
        <color indexed="8"/>
        <rFont val="Calibri"/>
        <family val="2"/>
        <charset val="238"/>
      </rPr>
      <t xml:space="preserve">:  integrovaná Ethernet 1 (10/100/1000 Mbps)
</t>
    </r>
    <r>
      <rPr>
        <u/>
        <sz val="8"/>
        <color indexed="8"/>
        <rFont val="Calibri"/>
        <family val="2"/>
        <charset val="238"/>
      </rPr>
      <t>Optická mechanika</t>
    </r>
    <r>
      <rPr>
        <sz val="8"/>
        <color indexed="8"/>
        <rFont val="Calibri"/>
        <family val="2"/>
        <charset val="238"/>
      </rPr>
      <t xml:space="preserve">: DVDRW
</t>
    </r>
    <r>
      <rPr>
        <u/>
        <sz val="8"/>
        <color indexed="8"/>
        <rFont val="Calibri"/>
        <family val="2"/>
        <charset val="238"/>
      </rPr>
      <t>Periférie</t>
    </r>
    <r>
      <rPr>
        <sz val="8"/>
        <color indexed="8"/>
        <rFont val="Calibri"/>
        <family val="2"/>
        <charset val="238"/>
      </rPr>
      <t xml:space="preserve">:  Klávesnice,  myš.
</t>
    </r>
    <r>
      <rPr>
        <u/>
        <sz val="8"/>
        <color indexed="8"/>
        <rFont val="Calibri"/>
        <family val="2"/>
        <charset val="238"/>
      </rPr>
      <t>Operační systém</t>
    </r>
    <r>
      <rPr>
        <sz val="8"/>
        <color indexed="8"/>
        <rFont val="Calibri"/>
        <family val="2"/>
        <charset val="238"/>
      </rPr>
      <t xml:space="preserve">:   Win 7 CZ professional  64-bit
</t>
    </r>
    <r>
      <rPr>
        <u/>
        <sz val="8"/>
        <color indexed="8"/>
        <rFont val="Calibri"/>
        <family val="2"/>
        <charset val="238"/>
      </rPr>
      <t>Záruka:</t>
    </r>
    <r>
      <rPr>
        <sz val="8"/>
        <color indexed="8"/>
        <rFont val="Calibri"/>
        <family val="2"/>
        <charset val="238"/>
      </rPr>
      <t xml:space="preserve"> minimálně 2 roky se servisem na místě</t>
    </r>
  </si>
  <si>
    <r>
      <rPr>
        <u/>
        <sz val="8"/>
        <color indexed="8"/>
        <rFont val="Calibri"/>
        <family val="2"/>
        <charset val="238"/>
      </rPr>
      <t>Úhlopříčka</t>
    </r>
    <r>
      <rPr>
        <sz val="8"/>
        <color indexed="8"/>
        <rFont val="Calibri"/>
        <family val="2"/>
        <charset val="238"/>
      </rPr>
      <t xml:space="preserve"> 10.1”
</t>
    </r>
    <r>
      <rPr>
        <u/>
        <sz val="8"/>
        <color indexed="8"/>
        <rFont val="Calibri"/>
        <family val="2"/>
        <charset val="238"/>
      </rPr>
      <t>Rozlišení displeje</t>
    </r>
    <r>
      <rPr>
        <sz val="8"/>
        <color indexed="8"/>
        <rFont val="Calibri"/>
        <family val="2"/>
        <charset val="238"/>
      </rPr>
      <t xml:space="preserve">: 1280x800 (bodů)                                                                             </t>
    </r>
    <r>
      <rPr>
        <u/>
        <sz val="8"/>
        <color indexed="8"/>
        <rFont val="Calibri"/>
        <family val="2"/>
        <charset val="238"/>
      </rPr>
      <t>Operační systém:</t>
    </r>
    <r>
      <rPr>
        <sz val="8"/>
        <color indexed="8"/>
        <rFont val="Calibri"/>
        <family val="2"/>
        <charset val="238"/>
      </rPr>
      <t xml:space="preserve"> Android
</t>
    </r>
    <r>
      <rPr>
        <u/>
        <sz val="8"/>
        <color indexed="8"/>
        <rFont val="Calibri"/>
        <family val="2"/>
        <charset val="238"/>
      </rPr>
      <t>Android CPU mark rating</t>
    </r>
    <r>
      <rPr>
        <sz val="8"/>
        <color indexed="8"/>
        <rFont val="Calibri"/>
        <family val="2"/>
        <charset val="238"/>
      </rPr>
      <t xml:space="preserve">:  min. 9156
</t>
    </r>
    <r>
      <rPr>
        <u/>
        <sz val="8"/>
        <color indexed="8"/>
        <rFont val="Calibri"/>
        <family val="2"/>
        <charset val="238"/>
      </rPr>
      <t>Kapacita flash paměti</t>
    </r>
    <r>
      <rPr>
        <sz val="8"/>
        <color indexed="8"/>
        <rFont val="Calibri"/>
        <family val="2"/>
        <charset val="238"/>
      </rPr>
      <t xml:space="preserve">: min. 32 GB
</t>
    </r>
    <r>
      <rPr>
        <u/>
        <sz val="8"/>
        <color indexed="8"/>
        <rFont val="Calibri"/>
        <family val="2"/>
        <charset val="238"/>
      </rPr>
      <t>Velikost paměti RAM</t>
    </r>
    <r>
      <rPr>
        <sz val="8"/>
        <color indexed="8"/>
        <rFont val="Calibri"/>
        <family val="2"/>
        <charset val="238"/>
      </rPr>
      <t xml:space="preserve">: min. 1 GB
</t>
    </r>
    <r>
      <rPr>
        <u/>
        <sz val="8"/>
        <color indexed="8"/>
        <rFont val="Calibri"/>
        <family val="2"/>
        <charset val="238"/>
      </rPr>
      <t>Konektivita</t>
    </r>
    <r>
      <rPr>
        <sz val="8"/>
        <color indexed="8"/>
        <rFont val="Calibri"/>
        <family val="2"/>
        <charset val="238"/>
      </rPr>
      <t xml:space="preserve">:Micro USB 2.0, WiFi 802.11 a/b/g/n,  Bluetooth 3.0, GPS, HDMI
</t>
    </r>
    <r>
      <rPr>
        <u/>
        <sz val="8"/>
        <color indexed="8"/>
        <rFont val="Calibri"/>
        <family val="2"/>
        <charset val="238"/>
      </rPr>
      <t>Čtečka micro SD karet</t>
    </r>
    <r>
      <rPr>
        <sz val="8"/>
        <color indexed="8"/>
        <rFont val="Calibri"/>
        <family val="2"/>
        <charset val="238"/>
      </rPr>
      <t xml:space="preserve"> (až 32 GB)
</t>
    </r>
    <r>
      <rPr>
        <u/>
        <sz val="8"/>
        <color indexed="8"/>
        <rFont val="Calibri"/>
        <family val="2"/>
        <charset val="238"/>
      </rPr>
      <t>Fotoaparát</t>
    </r>
    <r>
      <rPr>
        <sz val="8"/>
        <color indexed="8"/>
        <rFont val="Calibri"/>
        <family val="2"/>
        <charset val="238"/>
      </rPr>
      <t xml:space="preserve">: přední alespoň 2MPx, zadní alespoň 8MPx                                                                                                          </t>
    </r>
    <r>
      <rPr>
        <u/>
        <sz val="8"/>
        <color indexed="8"/>
        <rFont val="Calibri"/>
        <family val="2"/>
        <charset val="238"/>
      </rPr>
      <t>Další požadované vlastnosti:</t>
    </r>
    <r>
      <rPr>
        <sz val="8"/>
        <color indexed="8"/>
        <rFont val="Calibri"/>
        <family val="2"/>
        <charset val="238"/>
      </rPr>
      <t xml:space="preserve"> Gyro senzor, magnetic senzor, dokovací konektor
</t>
    </r>
  </si>
  <si>
    <r>
      <rPr>
        <u/>
        <sz val="8"/>
        <color indexed="8"/>
        <rFont val="Calibri"/>
        <family val="2"/>
        <charset val="238"/>
      </rPr>
      <t>Základní funkce:</t>
    </r>
    <r>
      <rPr>
        <sz val="8"/>
        <color indexed="8"/>
        <rFont val="Calibri"/>
        <family val="2"/>
        <charset val="238"/>
      </rPr>
      <t xml:space="preserve">
• monitorování práce studentů (náhled obrazovek, screenshot)
• zhasnutí studentských obrazovek, zamknutí klávesnice a myši
• vnucení sdílení obrazovky učitele nebo studenta
• řízení přístupu k Internetu (úplné vypnutí, pouze povolené stránky)
• vzdálená práce učitele na PC studenta
• vzdálené zapnutí a vypnutí PC v učebně
• správa učebny pomocí tabletu
• tvorba a zadávání testů, hlasování
• sdílení souborů mezi počítači v učebně
• otevřít soubor, aplikaci nebo webovou stránku, vzdáleně pro celou učebnu
• spustit aplikaci nebo několik aplikací tak, že studenti je nemohou ukončit a zároveň nemohou spustit sami žádnou další
• podpora pro studentské tablety a další mobilní zařízení s přístupem na web
• česká lokalizace
• vytváření seznamu zakázaných webových stránek
• vzdálené přihlášení na všechny počítače najednou                                        • minimálně 20 stanic pro učebnu
</t>
    </r>
  </si>
  <si>
    <r>
      <rPr>
        <u/>
        <sz val="8"/>
        <color indexed="8"/>
        <rFont val="Calibri"/>
        <family val="2"/>
        <charset val="238"/>
      </rPr>
      <t>Procesory</t>
    </r>
    <r>
      <rPr>
        <sz val="8"/>
        <color indexed="8"/>
        <rFont val="Calibri"/>
        <family val="2"/>
        <charset val="238"/>
      </rPr>
      <t xml:space="preserve">:                                                                                                                                         - min. počet procesorů k osazení: 2 ks, v dodávce stačí osazení 1 ks                                                                                                                                     - min. počet jader: 6, 12 threadů
- CPU Mark procesoru min 8 026 (http://www.cpubenchmark.net/)         - Virtualizace (VT-x / VT-d)
</t>
    </r>
    <r>
      <rPr>
        <u/>
        <sz val="8"/>
        <color indexed="8"/>
        <rFont val="Calibri"/>
        <family val="2"/>
        <charset val="238"/>
      </rPr>
      <t>Paměť</t>
    </r>
    <r>
      <rPr>
        <sz val="8"/>
        <color indexed="8"/>
        <rFont val="Calibri"/>
        <family val="2"/>
        <charset val="238"/>
      </rPr>
      <t xml:space="preserve">:                                                                                                                                                    - Sloty: 24 patic pro paměťové moduly, DDR3, 1333 MHz 
- Maximální kapacita:  384 GB (24x 16 GB)
- Min. osazená paměť v dodávce: 2x 4 GB DDR3 1333 MHz               </t>
    </r>
    <r>
      <rPr>
        <u/>
        <sz val="8"/>
        <color indexed="8"/>
        <rFont val="Calibri"/>
        <family val="2"/>
        <charset val="238"/>
      </rPr>
      <t>Grafická karta</t>
    </r>
    <r>
      <rPr>
        <sz val="8"/>
        <color indexed="8"/>
        <rFont val="Calibri"/>
        <family val="2"/>
        <charset val="238"/>
      </rPr>
      <t xml:space="preserve">: Integrovaná 
</t>
    </r>
    <r>
      <rPr>
        <u/>
        <sz val="8"/>
        <color indexed="8"/>
        <rFont val="Calibri"/>
        <family val="2"/>
        <charset val="238"/>
      </rPr>
      <t>Disky a řadiče</t>
    </r>
    <r>
      <rPr>
        <sz val="8"/>
        <color indexed="8"/>
        <rFont val="Calibri"/>
        <family val="2"/>
        <charset val="238"/>
      </rPr>
      <t xml:space="preserve">:
- RAID Controller (RAID 0,1, 5, 10, 50)
- V dodávce osazení min. 2x 500 GB, SAS 6G, 7200 RPM ,  2,5" SFF, Hot-Plug možnost instalace až 24 disků SFF Hot-Plug
</t>
    </r>
    <r>
      <rPr>
        <u/>
        <sz val="8"/>
        <color indexed="8"/>
        <rFont val="Calibri"/>
        <family val="2"/>
        <charset val="238"/>
      </rPr>
      <t>Optická mechanika</t>
    </r>
    <r>
      <rPr>
        <sz val="8"/>
        <color indexed="8"/>
        <rFont val="Calibri"/>
        <family val="2"/>
        <charset val="238"/>
      </rPr>
      <t xml:space="preserve">: DVD-ROM
</t>
    </r>
    <r>
      <rPr>
        <u/>
        <sz val="8"/>
        <color indexed="8"/>
        <rFont val="Calibri"/>
        <family val="2"/>
        <charset val="238"/>
      </rPr>
      <t>Síťová karta</t>
    </r>
    <r>
      <rPr>
        <sz val="8"/>
        <color indexed="8"/>
        <rFont val="Calibri"/>
        <family val="2"/>
        <charset val="238"/>
      </rPr>
      <t xml:space="preserve">: integrovaná Ethernet Server Adapter (4x 10/100/1000 Mbps)
</t>
    </r>
    <r>
      <rPr>
        <u/>
        <sz val="8"/>
        <color indexed="8"/>
        <rFont val="Calibri"/>
        <family val="2"/>
        <charset val="238"/>
      </rPr>
      <t>Rozhraní</t>
    </r>
    <r>
      <rPr>
        <sz val="8"/>
        <color indexed="8"/>
        <rFont val="Calibri"/>
        <family val="2"/>
        <charset val="238"/>
      </rPr>
      <t xml:space="preserve">: 1x VGA, 1x Sériový port, 8x USB 2.0, 4x RJ-45, 1x Slot pro SD karty
</t>
    </r>
    <r>
      <rPr>
        <u/>
        <sz val="8"/>
        <color indexed="8"/>
        <rFont val="Calibri"/>
        <family val="2"/>
        <charset val="238"/>
      </rPr>
      <t>Formát:</t>
    </r>
    <r>
      <rPr>
        <sz val="8"/>
        <color indexed="8"/>
        <rFont val="Calibri"/>
        <family val="2"/>
        <charset val="238"/>
      </rPr>
      <t xml:space="preserve">  Tower (5U)
</t>
    </r>
    <r>
      <rPr>
        <u/>
        <sz val="8"/>
        <color indexed="8"/>
        <rFont val="Calibri"/>
        <family val="2"/>
        <charset val="238"/>
      </rPr>
      <t>Napájení:</t>
    </r>
    <r>
      <rPr>
        <sz val="8"/>
        <color indexed="8"/>
        <rFont val="Calibri"/>
        <family val="2"/>
        <charset val="238"/>
      </rPr>
      <t xml:space="preserve"> 2x redundantní napájecí zdroj s minimálně 92% účinností, 460W
</t>
    </r>
    <r>
      <rPr>
        <u/>
        <sz val="8"/>
        <color indexed="8"/>
        <rFont val="Calibri"/>
        <family val="2"/>
        <charset val="238"/>
      </rPr>
      <t>Záruka:</t>
    </r>
    <r>
      <rPr>
        <sz val="8"/>
        <color indexed="8"/>
        <rFont val="Calibri"/>
        <family val="2"/>
        <charset val="238"/>
      </rPr>
      <t xml:space="preserve"> minimálně 3 roky se servisem na místě, s reakční dobu následující pracovní den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</si>
</sst>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&quot; Kč&quot;"/>
  </numFmts>
  <fonts count="12" x14ac:knownFonts="1">
    <font>
      <sz val="10"/>
      <name val="Arial"/>
      <family val="2"/>
      <charset val="238"/>
    </font>
    <font>
      <sz val="7"/>
      <color indexed="8"/>
      <name val="Tahoma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b/>
      <sz val="16"/>
      <name val="Calibri"/>
      <family val="2"/>
      <charset val="238"/>
    </font>
    <font>
      <sz val="8"/>
      <name val="Arial"/>
      <family val="2"/>
      <charset val="238"/>
    </font>
    <font>
      <sz val="8"/>
      <color indexed="8"/>
      <name val="Calibri"/>
      <family val="2"/>
      <charset val="238"/>
    </font>
    <font>
      <b/>
      <sz val="10"/>
      <color indexed="10"/>
      <name val="Calibri"/>
      <family val="2"/>
      <charset val="238"/>
    </font>
    <font>
      <sz val="10"/>
      <name val="Arial"/>
      <family val="2"/>
      <charset val="238"/>
    </font>
    <font>
      <b/>
      <sz val="18"/>
      <color rgb="FFFF0000"/>
      <name val="Calibri"/>
      <family val="2"/>
      <charset val="238"/>
    </font>
    <font>
      <b/>
      <sz val="10"/>
      <name val="Verdana"/>
      <family val="2"/>
      <charset val="238"/>
    </font>
    <font>
      <u/>
      <sz val="8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</fills>
  <borders count="16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</borders>
  <cellStyleXfs count="5">
    <xf numFmtId="0" fontId="0" fillId="0" borderId="0"/>
    <xf numFmtId="0" fontId="1" fillId="2" borderId="0">
      <alignment horizontal="right" vertical="center"/>
    </xf>
    <xf numFmtId="0" fontId="1" fillId="2" borderId="0">
      <alignment horizontal="center" vertical="center"/>
    </xf>
    <xf numFmtId="0" fontId="1" fillId="2" borderId="0">
      <alignment horizontal="left" vertical="center"/>
    </xf>
    <xf numFmtId="0" fontId="8" fillId="0" borderId="0"/>
  </cellStyleXfs>
  <cellXfs count="47">
    <xf numFmtId="0" fontId="0" fillId="0" borderId="0" xfId="0"/>
    <xf numFmtId="0" fontId="2" fillId="0" borderId="0" xfId="4" applyFont="1" applyFill="1" applyBorder="1" applyAlignment="1">
      <alignment wrapText="1"/>
    </xf>
    <xf numFmtId="0" fontId="3" fillId="0" borderId="0" xfId="4" applyFont="1" applyFill="1" applyBorder="1"/>
    <xf numFmtId="1" fontId="3" fillId="0" borderId="0" xfId="4" applyNumberFormat="1" applyFont="1" applyFill="1" applyBorder="1"/>
    <xf numFmtId="10" fontId="3" fillId="0" borderId="0" xfId="4" applyNumberFormat="1" applyFont="1" applyFill="1" applyBorder="1"/>
    <xf numFmtId="0" fontId="2" fillId="0" borderId="3" xfId="4" applyFont="1" applyFill="1" applyBorder="1" applyAlignment="1">
      <alignment horizontal="right" wrapText="1"/>
    </xf>
    <xf numFmtId="0" fontId="2" fillId="0" borderId="5" xfId="4" applyFont="1" applyFill="1" applyBorder="1" applyAlignment="1">
      <alignment horizontal="right"/>
    </xf>
    <xf numFmtId="0" fontId="2" fillId="0" borderId="7" xfId="4" applyFont="1" applyFill="1" applyBorder="1" applyAlignment="1">
      <alignment horizontal="right" wrapText="1"/>
    </xf>
    <xf numFmtId="0" fontId="2" fillId="3" borderId="10" xfId="4" applyFont="1" applyFill="1" applyBorder="1" applyAlignment="1">
      <alignment horizontal="center" vertical="center"/>
    </xf>
    <xf numFmtId="0" fontId="2" fillId="3" borderId="10" xfId="4" applyFont="1" applyFill="1" applyBorder="1" applyAlignment="1">
      <alignment horizontal="center" vertical="center" wrapText="1"/>
    </xf>
    <xf numFmtId="1" fontId="2" fillId="3" borderId="10" xfId="4" applyNumberFormat="1" applyFont="1" applyFill="1" applyBorder="1" applyAlignment="1">
      <alignment horizontal="center" vertical="center" wrapText="1"/>
    </xf>
    <xf numFmtId="0" fontId="2" fillId="3" borderId="4" xfId="4" applyFont="1" applyFill="1" applyBorder="1" applyAlignment="1">
      <alignment horizontal="center" vertical="center"/>
    </xf>
    <xf numFmtId="0" fontId="2" fillId="0" borderId="0" xfId="4" applyFont="1" applyFill="1" applyBorder="1"/>
    <xf numFmtId="10" fontId="2" fillId="0" borderId="0" xfId="4" applyNumberFormat="1" applyFont="1" applyFill="1" applyBorder="1"/>
    <xf numFmtId="0" fontId="3" fillId="0" borderId="11" xfId="4" applyFont="1" applyFill="1" applyBorder="1" applyAlignment="1">
      <alignment horizontal="center" vertical="center"/>
    </xf>
    <xf numFmtId="1" fontId="3" fillId="0" borderId="11" xfId="4" applyNumberFormat="1" applyFont="1" applyFill="1" applyBorder="1" applyAlignment="1">
      <alignment horizontal="center" vertical="center"/>
    </xf>
    <xf numFmtId="164" fontId="3" fillId="0" borderId="11" xfId="4" applyNumberFormat="1" applyFont="1" applyFill="1" applyBorder="1" applyAlignment="1">
      <alignment horizontal="center" vertical="center"/>
    </xf>
    <xf numFmtId="0" fontId="3" fillId="0" borderId="6" xfId="4" applyFont="1" applyFill="1" applyBorder="1" applyAlignment="1">
      <alignment horizontal="center" vertical="center"/>
    </xf>
    <xf numFmtId="0" fontId="2" fillId="0" borderId="0" xfId="4" applyFont="1" applyBorder="1"/>
    <xf numFmtId="0" fontId="2" fillId="0" borderId="0" xfId="4" applyFont="1" applyFill="1" applyBorder="1" applyAlignment="1">
      <alignment horizontal="center" vertical="center" wrapText="1"/>
    </xf>
    <xf numFmtId="0" fontId="3" fillId="0" borderId="0" xfId="4" applyFont="1" applyFill="1" applyBorder="1" applyAlignment="1">
      <alignment horizontal="center" vertical="center" wrapText="1"/>
    </xf>
    <xf numFmtId="1" fontId="3" fillId="0" borderId="0" xfId="4" applyNumberFormat="1" applyFont="1" applyFill="1" applyBorder="1" applyAlignment="1">
      <alignment horizontal="center" vertical="center"/>
    </xf>
    <xf numFmtId="164" fontId="3" fillId="0" borderId="0" xfId="4" applyNumberFormat="1" applyFont="1" applyFill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/>
    </xf>
    <xf numFmtId="0" fontId="2" fillId="3" borderId="1" xfId="4" applyFont="1" applyFill="1" applyBorder="1" applyAlignment="1">
      <alignment horizontal="center" vertical="center" wrapText="1"/>
    </xf>
    <xf numFmtId="164" fontId="2" fillId="0" borderId="0" xfId="4" applyNumberFormat="1" applyFont="1" applyFill="1" applyBorder="1" applyAlignment="1">
      <alignment horizontal="center" vertical="center"/>
    </xf>
    <xf numFmtId="0" fontId="2" fillId="2" borderId="0" xfId="4" applyFont="1" applyFill="1" applyBorder="1" applyAlignment="1">
      <alignment horizontal="center" vertical="center" wrapText="1"/>
    </xf>
    <xf numFmtId="164" fontId="2" fillId="0" borderId="0" xfId="4" applyNumberFormat="1" applyFont="1" applyFill="1" applyBorder="1" applyAlignment="1">
      <alignment horizontal="center"/>
    </xf>
    <xf numFmtId="164" fontId="2" fillId="0" borderId="0" xfId="4" applyNumberFormat="1" applyFont="1" applyFill="1" applyBorder="1"/>
    <xf numFmtId="14" fontId="3" fillId="0" borderId="0" xfId="4" applyNumberFormat="1" applyFont="1" applyFill="1" applyBorder="1" applyAlignment="1">
      <alignment horizontal="center"/>
    </xf>
    <xf numFmtId="14" fontId="3" fillId="0" borderId="0" xfId="4" applyNumberFormat="1" applyFont="1" applyFill="1" applyBorder="1"/>
    <xf numFmtId="164" fontId="7" fillId="0" borderId="0" xfId="4" applyNumberFormat="1" applyFont="1" applyFill="1" applyBorder="1"/>
    <xf numFmtId="0" fontId="9" fillId="0" borderId="11" xfId="4" applyFont="1" applyFill="1" applyBorder="1" applyAlignment="1">
      <alignment horizontal="left" vertical="center" wrapText="1"/>
    </xf>
    <xf numFmtId="0" fontId="6" fillId="0" borderId="14" xfId="4" applyFont="1" applyBorder="1" applyAlignment="1">
      <alignment vertical="top" wrapText="1"/>
    </xf>
    <xf numFmtId="0" fontId="2" fillId="3" borderId="15" xfId="4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164" fontId="2" fillId="0" borderId="9" xfId="4" applyNumberFormat="1" applyFont="1" applyFill="1" applyBorder="1" applyAlignment="1">
      <alignment horizontal="left"/>
    </xf>
    <xf numFmtId="164" fontId="2" fillId="0" borderId="9" xfId="4" applyNumberFormat="1" applyFont="1" applyFill="1" applyBorder="1" applyAlignment="1">
      <alignment horizontal="left" vertical="center"/>
    </xf>
    <xf numFmtId="0" fontId="2" fillId="0" borderId="12" xfId="4" applyFont="1" applyFill="1" applyBorder="1" applyAlignment="1">
      <alignment horizontal="center" vertical="center" wrapText="1"/>
    </xf>
    <xf numFmtId="0" fontId="2" fillId="0" borderId="1" xfId="4" applyFont="1" applyFill="1" applyBorder="1" applyAlignment="1">
      <alignment horizontal="center" wrapText="1"/>
    </xf>
    <xf numFmtId="0" fontId="4" fillId="0" borderId="2" xfId="4" applyFont="1" applyFill="1" applyBorder="1" applyAlignment="1">
      <alignment horizontal="center" vertical="center" wrapText="1"/>
    </xf>
    <xf numFmtId="0" fontId="2" fillId="0" borderId="4" xfId="4" applyNumberFormat="1" applyFont="1" applyBorder="1" applyAlignment="1">
      <alignment horizontal="left"/>
    </xf>
    <xf numFmtId="0" fontId="2" fillId="0" borderId="6" xfId="4" applyFont="1" applyBorder="1" applyAlignment="1">
      <alignment horizontal="left"/>
    </xf>
    <xf numFmtId="0" fontId="2" fillId="0" borderId="8" xfId="4" applyFont="1" applyBorder="1" applyAlignment="1">
      <alignment horizontal="left"/>
    </xf>
    <xf numFmtId="0" fontId="2" fillId="3" borderId="9" xfId="4" applyFont="1" applyFill="1" applyBorder="1" applyAlignment="1">
      <alignment horizontal="center" vertical="center" wrapText="1"/>
    </xf>
    <xf numFmtId="0" fontId="5" fillId="0" borderId="9" xfId="4" applyFont="1" applyFill="1" applyBorder="1" applyAlignment="1">
      <alignment horizontal="left" wrapText="1"/>
    </xf>
  </cellXfs>
  <cellStyles count="5">
    <cellStyle name="Excel Built-in Normal" xfId="4"/>
    <cellStyle name="Normální" xfId="0" builtinId="0"/>
    <cellStyle name="S5M1" xfId="1"/>
    <cellStyle name="S6M1" xfId="2"/>
    <cellStyle name="S7M1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1D1F1D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876300</xdr:colOff>
      <xdr:row>0</xdr:row>
      <xdr:rowOff>28575</xdr:rowOff>
    </xdr:from>
    <xdr:to>
      <xdr:col>3</xdr:col>
      <xdr:colOff>647700</xdr:colOff>
      <xdr:row>0</xdr:row>
      <xdr:rowOff>952500</xdr:rowOff>
    </xdr:to>
    <xdr:pic>
      <xdr:nvPicPr>
        <xdr:cNvPr id="102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76300" y="28575"/>
          <a:ext cx="4819650" cy="923925"/>
        </a:xfrm>
        <a:prstGeom prst="rect">
          <a:avLst/>
        </a:prstGeom>
        <a:noFill/>
        <a:ln w="9360">
          <a:noFill/>
          <a:miter lim="800000"/>
          <a:headEnd/>
          <a:tailEnd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topLeftCell="A13" workbookViewId="0">
      <selection activeCell="D10" sqref="D10"/>
    </sheetView>
  </sheetViews>
  <sheetFormatPr defaultRowHeight="12.75" x14ac:dyDescent="0.2"/>
  <cols>
    <col min="1" max="1" width="21.7109375" style="1" customWidth="1"/>
    <col min="2" max="2" width="46.7109375" style="2" customWidth="1"/>
    <col min="3" max="3" width="8.28515625" style="2" customWidth="1"/>
    <col min="4" max="4" width="36.7109375" style="2" customWidth="1"/>
    <col min="5" max="5" width="8.7109375" style="3" customWidth="1"/>
    <col min="6" max="8" width="12.7109375" style="2" customWidth="1"/>
    <col min="9" max="9" width="12.5703125" style="2" customWidth="1"/>
    <col min="10" max="10" width="12.7109375" style="2" customWidth="1"/>
    <col min="11" max="11" width="0.7109375" style="2" customWidth="1"/>
    <col min="12" max="12" width="9.140625" style="2"/>
    <col min="13" max="13" width="9.140625" style="4"/>
    <col min="14" max="16384" width="9.140625" style="2"/>
  </cols>
  <sheetData>
    <row r="1" spans="1:13" ht="83.25" customHeight="1" x14ac:dyDescent="0.2">
      <c r="A1" s="40"/>
      <c r="B1" s="40"/>
      <c r="C1" s="40"/>
      <c r="D1" s="40"/>
      <c r="E1" s="40"/>
      <c r="F1" s="41" t="s">
        <v>24</v>
      </c>
      <c r="G1" s="41"/>
      <c r="H1" s="41"/>
      <c r="I1" s="41"/>
      <c r="J1" s="41"/>
    </row>
    <row r="2" spans="1:13" ht="9" customHeight="1" x14ac:dyDescent="0.2"/>
    <row r="3" spans="1:13" ht="15" customHeight="1" x14ac:dyDescent="0.2">
      <c r="A3" s="5" t="s">
        <v>0</v>
      </c>
      <c r="B3" s="42" t="s">
        <v>25</v>
      </c>
      <c r="C3" s="42"/>
      <c r="D3" s="42"/>
      <c r="E3" s="42"/>
      <c r="F3" s="42"/>
      <c r="G3" s="42"/>
      <c r="H3" s="42"/>
      <c r="I3" s="42"/>
      <c r="J3" s="42"/>
    </row>
    <row r="4" spans="1:13" ht="15" customHeight="1" x14ac:dyDescent="0.2">
      <c r="A4" s="6" t="s">
        <v>1</v>
      </c>
      <c r="B4" s="43" t="s">
        <v>18</v>
      </c>
      <c r="C4" s="43"/>
      <c r="D4" s="43"/>
      <c r="E4" s="43"/>
      <c r="F4" s="43"/>
      <c r="G4" s="43"/>
      <c r="H4" s="43"/>
      <c r="I4" s="43"/>
      <c r="J4" s="43"/>
    </row>
    <row r="5" spans="1:13" ht="15" customHeight="1" x14ac:dyDescent="0.2">
      <c r="A5" s="7" t="s">
        <v>2</v>
      </c>
      <c r="B5" s="44" t="s">
        <v>19</v>
      </c>
      <c r="C5" s="44"/>
      <c r="D5" s="44"/>
      <c r="E5" s="44"/>
      <c r="F5" s="44"/>
      <c r="G5" s="44"/>
      <c r="H5" s="44"/>
      <c r="I5" s="44"/>
      <c r="J5" s="44"/>
    </row>
    <row r="6" spans="1:13" ht="9" customHeight="1" x14ac:dyDescent="0.2">
      <c r="A6" s="2"/>
    </row>
    <row r="7" spans="1:13" ht="34.5" customHeight="1" x14ac:dyDescent="0.2">
      <c r="A7" s="45" t="s">
        <v>3</v>
      </c>
      <c r="B7" s="46"/>
      <c r="C7" s="46"/>
      <c r="D7" s="46"/>
      <c r="E7" s="46"/>
      <c r="F7" s="46"/>
      <c r="G7" s="46"/>
      <c r="H7" s="46"/>
      <c r="I7" s="46"/>
      <c r="J7" s="46"/>
    </row>
    <row r="8" spans="1:13" ht="8.25" customHeight="1" x14ac:dyDescent="0.2">
      <c r="A8" s="45"/>
      <c r="B8" s="46"/>
      <c r="C8" s="46"/>
      <c r="D8" s="46"/>
      <c r="E8" s="46"/>
      <c r="F8" s="46"/>
      <c r="G8" s="46"/>
      <c r="H8" s="46"/>
      <c r="I8" s="46"/>
      <c r="J8" s="46"/>
    </row>
    <row r="9" spans="1:13" s="12" customFormat="1" ht="38.25" x14ac:dyDescent="0.2">
      <c r="A9" s="34" t="s">
        <v>4</v>
      </c>
      <c r="B9" s="8" t="s">
        <v>5</v>
      </c>
      <c r="C9" s="9" t="s">
        <v>6</v>
      </c>
      <c r="D9" s="8" t="s">
        <v>7</v>
      </c>
      <c r="E9" s="10" t="s">
        <v>8</v>
      </c>
      <c r="F9" s="9" t="s">
        <v>9</v>
      </c>
      <c r="G9" s="9" t="s">
        <v>10</v>
      </c>
      <c r="H9" s="9" t="s">
        <v>11</v>
      </c>
      <c r="I9" s="9" t="s">
        <v>12</v>
      </c>
      <c r="J9" s="11" t="s">
        <v>13</v>
      </c>
      <c r="M9" s="13"/>
    </row>
    <row r="10" spans="1:13" ht="273.75" customHeight="1" x14ac:dyDescent="0.2">
      <c r="A10" s="35" t="s">
        <v>20</v>
      </c>
      <c r="B10" s="33" t="s">
        <v>29</v>
      </c>
      <c r="C10" s="14">
        <v>2</v>
      </c>
      <c r="D10" s="32"/>
      <c r="E10" s="15"/>
      <c r="F10" s="16"/>
      <c r="G10" s="16">
        <f t="shared" ref="G10:G13" si="0">F10*1.21</f>
        <v>0</v>
      </c>
      <c r="H10" s="16">
        <f t="shared" ref="H10:H13" si="1">C10*F10</f>
        <v>0</v>
      </c>
      <c r="I10" s="16">
        <f t="shared" ref="I10:I13" si="2">C10*G10</f>
        <v>0</v>
      </c>
      <c r="J10" s="17"/>
      <c r="K10" s="18"/>
    </row>
    <row r="11" spans="1:13" ht="138" customHeight="1" x14ac:dyDescent="0.2">
      <c r="A11" s="36" t="s">
        <v>21</v>
      </c>
      <c r="B11" s="33" t="s">
        <v>26</v>
      </c>
      <c r="C11" s="14">
        <v>18</v>
      </c>
      <c r="D11" s="32"/>
      <c r="E11" s="15"/>
      <c r="F11" s="16"/>
      <c r="G11" s="16">
        <f t="shared" ref="G11:G12" si="3">F11*1.21</f>
        <v>0</v>
      </c>
      <c r="H11" s="16">
        <f t="shared" ref="H11:H12" si="4">C11*F11</f>
        <v>0</v>
      </c>
      <c r="I11" s="16">
        <f t="shared" ref="I11:I12" si="5">C11*G11</f>
        <v>0</v>
      </c>
      <c r="J11" s="17"/>
      <c r="K11" s="18"/>
    </row>
    <row r="12" spans="1:13" ht="138" customHeight="1" x14ac:dyDescent="0.2">
      <c r="A12" s="36" t="s">
        <v>22</v>
      </c>
      <c r="B12" s="33" t="s">
        <v>27</v>
      </c>
      <c r="C12" s="14">
        <v>5</v>
      </c>
      <c r="D12" s="32"/>
      <c r="E12" s="15"/>
      <c r="F12" s="16"/>
      <c r="G12" s="16">
        <f t="shared" si="3"/>
        <v>0</v>
      </c>
      <c r="H12" s="16">
        <f t="shared" si="4"/>
        <v>0</v>
      </c>
      <c r="I12" s="16">
        <f t="shared" si="5"/>
        <v>0</v>
      </c>
      <c r="J12" s="17"/>
      <c r="K12" s="18"/>
    </row>
    <row r="13" spans="1:13" ht="229.5" customHeight="1" x14ac:dyDescent="0.2">
      <c r="A13" s="36" t="s">
        <v>23</v>
      </c>
      <c r="B13" s="33" t="s">
        <v>28</v>
      </c>
      <c r="C13" s="14">
        <v>2</v>
      </c>
      <c r="D13" s="32"/>
      <c r="E13" s="15"/>
      <c r="F13" s="16"/>
      <c r="G13" s="16">
        <f t="shared" si="0"/>
        <v>0</v>
      </c>
      <c r="H13" s="16">
        <f t="shared" si="1"/>
        <v>0</v>
      </c>
      <c r="I13" s="16">
        <f t="shared" si="2"/>
        <v>0</v>
      </c>
      <c r="J13" s="17"/>
      <c r="K13" s="18"/>
    </row>
    <row r="14" spans="1:13" ht="14.25" customHeight="1" thickBot="1" x14ac:dyDescent="0.25">
      <c r="A14" s="19"/>
      <c r="B14" s="20"/>
      <c r="C14" s="20"/>
      <c r="D14" s="20"/>
      <c r="E14" s="21"/>
      <c r="F14" s="22"/>
      <c r="G14" s="22"/>
      <c r="H14" s="22"/>
      <c r="I14" s="22"/>
      <c r="J14" s="23"/>
      <c r="K14" s="12"/>
    </row>
    <row r="15" spans="1:13" x14ac:dyDescent="0.2">
      <c r="A15" s="24" t="s">
        <v>14</v>
      </c>
      <c r="B15" s="37">
        <f>SUM(H10:H13)</f>
        <v>0</v>
      </c>
      <c r="C15" s="37"/>
      <c r="D15" s="24" t="s">
        <v>15</v>
      </c>
      <c r="E15" s="38">
        <f>SUM(I10:I13)</f>
        <v>0</v>
      </c>
      <c r="F15" s="38"/>
      <c r="G15" s="38"/>
      <c r="H15" s="38"/>
      <c r="I15" s="25"/>
      <c r="J15" s="25"/>
    </row>
    <row r="16" spans="1:13" x14ac:dyDescent="0.2">
      <c r="A16" s="26"/>
      <c r="B16" s="27"/>
      <c r="C16" s="28"/>
      <c r="D16" s="26"/>
      <c r="E16" s="25"/>
      <c r="F16" s="25"/>
      <c r="G16" s="25"/>
      <c r="H16" s="25"/>
      <c r="I16" s="25"/>
      <c r="J16" s="25"/>
    </row>
    <row r="17" spans="1:10" x14ac:dyDescent="0.2">
      <c r="A17" s="26"/>
      <c r="B17" s="27"/>
      <c r="C17" s="28"/>
      <c r="D17" s="26"/>
      <c r="E17" s="25"/>
      <c r="F17" s="25"/>
      <c r="G17" s="25"/>
      <c r="H17" s="25"/>
      <c r="I17" s="25"/>
      <c r="J17" s="25"/>
    </row>
    <row r="18" spans="1:10" x14ac:dyDescent="0.2">
      <c r="A18" s="29"/>
      <c r="F18" s="3"/>
    </row>
    <row r="19" spans="1:10" ht="12.75" customHeight="1" x14ac:dyDescent="0.2">
      <c r="A19" s="39" t="s">
        <v>16</v>
      </c>
      <c r="B19" s="30"/>
      <c r="E19" s="39" t="s">
        <v>17</v>
      </c>
      <c r="F19" s="39"/>
      <c r="G19" s="39"/>
    </row>
    <row r="20" spans="1:10" x14ac:dyDescent="0.2">
      <c r="A20" s="39"/>
      <c r="E20" s="39"/>
      <c r="F20" s="39"/>
      <c r="G20" s="39"/>
    </row>
    <row r="23" spans="1:10" x14ac:dyDescent="0.2">
      <c r="H23" s="31"/>
    </row>
  </sheetData>
  <sheetProtection selectLockedCells="1" selectUnlockedCells="1"/>
  <mergeCells count="11">
    <mergeCell ref="B15:C15"/>
    <mergeCell ref="E15:H15"/>
    <mergeCell ref="A19:A20"/>
    <mergeCell ref="E19:G20"/>
    <mergeCell ref="A1:E1"/>
    <mergeCell ref="F1:J1"/>
    <mergeCell ref="B3:J3"/>
    <mergeCell ref="B4:J4"/>
    <mergeCell ref="B5:J5"/>
    <mergeCell ref="A7:A8"/>
    <mergeCell ref="B7:J8"/>
  </mergeCells>
  <printOptions horizontalCentered="1" verticalCentered="1"/>
  <pageMargins left="0.19652777777777777" right="0.19652777777777777" top="0.19652777777777777" bottom="0.19652777777777777" header="0.51180555555555551" footer="0.51180555555555551"/>
  <pageSetup paperSize="9" scale="79" firstPageNumber="0" fitToHeight="4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krycí list</vt:lpstr>
      <vt:lpstr>__xlnm._FilterDatabase</vt:lpstr>
      <vt:lpstr>__xlnm.Print_Titles</vt:lpstr>
      <vt:lpstr>'krycí list'!Názvy_tisku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Svoboda</dc:creator>
  <cp:lastModifiedBy>Králová Petra</cp:lastModifiedBy>
  <cp:lastPrinted>2013-06-19T07:55:45Z</cp:lastPrinted>
  <dcterms:created xsi:type="dcterms:W3CDTF">2013-06-10T19:00:09Z</dcterms:created>
  <dcterms:modified xsi:type="dcterms:W3CDTF">2013-08-02T07:32:55Z</dcterms:modified>
</cp:coreProperties>
</file>