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05" windowWidth="19155" windowHeight="8475"/>
  </bookViews>
  <sheets>
    <sheet name="Předmět_zakázky" sheetId="1" r:id="rId1"/>
    <sheet name="Vzor_Techn_spec_jina_zakazka" sheetId="3" r:id="rId2"/>
  </sheets>
  <calcPr calcId="125725"/>
</workbook>
</file>

<file path=xl/calcChain.xml><?xml version="1.0" encoding="utf-8"?>
<calcChain xmlns="http://schemas.openxmlformats.org/spreadsheetml/2006/main">
  <c r="E57" i="3"/>
  <c r="E51"/>
  <c r="E43"/>
  <c r="E41"/>
  <c r="H24" i="1"/>
  <c r="H35"/>
  <c r="H31"/>
  <c r="H34"/>
  <c r="H27"/>
  <c r="H28"/>
  <c r="H29"/>
  <c r="H30"/>
  <c r="H32"/>
  <c r="E55" i="3"/>
  <c r="E53"/>
  <c r="E49"/>
  <c r="E47"/>
  <c r="E45"/>
  <c r="E39"/>
  <c r="E37"/>
  <c r="E35"/>
  <c r="E33"/>
  <c r="E31"/>
  <c r="E29"/>
  <c r="E25"/>
  <c r="E20"/>
  <c r="E18"/>
  <c r="E16"/>
  <c r="E14"/>
  <c r="E6"/>
  <c r="E12"/>
  <c r="E10"/>
  <c r="E8"/>
  <c r="H36" i="1"/>
  <c r="H37"/>
  <c r="H33"/>
  <c r="H26"/>
  <c r="H25"/>
  <c r="H23"/>
  <c r="H22"/>
  <c r="H21"/>
  <c r="H20"/>
  <c r="H19"/>
  <c r="H18"/>
  <c r="H16"/>
  <c r="H15"/>
  <c r="H38" l="1"/>
</calcChain>
</file>

<file path=xl/sharedStrings.xml><?xml version="1.0" encoding="utf-8"?>
<sst xmlns="http://schemas.openxmlformats.org/spreadsheetml/2006/main" count="111" uniqueCount="59">
  <si>
    <t>Předmět veřejné zakázky</t>
  </si>
  <si>
    <t>Jednotka</t>
  </si>
  <si>
    <t>Kusů Celkem</t>
  </si>
  <si>
    <t>Cena Kus</t>
  </si>
  <si>
    <t>Cena Celkem</t>
  </si>
  <si>
    <t>licence</t>
  </si>
  <si>
    <t>kus</t>
  </si>
  <si>
    <t>ceny jsou uvedeny v Kč, včetně DPH</t>
  </si>
  <si>
    <t>Celkem</t>
  </si>
  <si>
    <t>Technická specifikace předmětu zakázky</t>
  </si>
  <si>
    <t>ceny jsou uvedeny v Kč včetně DPH</t>
  </si>
  <si>
    <t>SW  typ antivir  multilicence KA 04 UTESLA</t>
  </si>
  <si>
    <t>licence pro 4 počítace na 2 roky; ochrana v reálném čase; obsahuje antivirus, antispyware, anti-phishing, podpora cloudového scanningu</t>
  </si>
  <si>
    <t>Balíček SW; platforma PC, český jazyk, verze 64bit, edukační licence; obsahuje: bitmapový grafický program, program pro tvrobu filmových efektů, multimediální software, program k tvorbě interaktivní grafiky a animací, vektorový grafický program, program pro vytváření PDF dokumentů, program pro počítačovou sazbu knih, program pro správu obrázků, program pro editaci fotografií, program pro tvorbu xml, php a css dokumentů, uživatelsky shodný s Adobe Creative Suite 6 Master Collection (Photoshop CS6 Extended, Illustrator CS6, InDesign CS6, Acrobat X Pro, Flash Professional CS6, Flash Builder 4.6 Premium Edition, Dreamweaver CS6, Fireworks CS6, Adobe Premiere Pro CS6, After Effects CS6, Adobe Audition CS6, SpeedGrade CS6, Prelude CS6, Encore CS6, Bridge CS6, Story CS6, Media Encoder CS6).</t>
  </si>
  <si>
    <t>Určeno pro větší místnosti bez zatemnění, větší skupiny osob, převážně pro stacionární použití; rozlišení UXGA (1600 x 1200), jas nejméně 2700 ANSI Lm, kontrast  minimálně 13000:1, technologie 3D, vstup D-Sub, S-Video, HDMI 1.3. , USB, reproduktor,  životnost lampy minimálně 4500 hodin v normálním režimu a 6500 hodin v ekonomickém módu, počet barev alespoň 1 mld., korekce podle barvy promítací stěny, možnost nastavení intenzity jednotlivých barev, zrnitosti i saturace,české menu, vč. náhradní lampy.</t>
  </si>
  <si>
    <t>Určeno pro krátké projekční vzdálenosti a zadní projekci bez zatemnění (veřejné prostory fakult), umožňuje zpětné projekce, 3D projekce, ultra krátká projekční vzdálenost (od 0,5m projekční úhlopříčka nejméně 1m); rozlišení UXGA (až 1600 x 1200), Rozlišení: Nativně 1 280 x 800 bodů, maximálně 1 920 x 1 080 bodů, jas minimálně 3000 ANSI Lm, kontrast 4500:1, projekční plocha až 300“, výkon lampy až 230W, konektory D-sub, RCA, S-Video, HDMI. , interaktivní pero (náhrada za interaktivní tabuli) včetně, brašny.</t>
  </si>
  <si>
    <t>Mikrokamera HD KA 04 UTESLA</t>
  </si>
  <si>
    <t>Aktivní 3D brýle; kontrastní poměr 1000:1, frekvence 120Hz, životnost baterie 50 hodin, napájení 3.7V 90mAh, doba odezvy 2ms, úhel záběru 90°.</t>
  </si>
  <si>
    <t>Projekční plátno; formát 2:3 - 240x200 cm, polopropustné 0,3 PVC, zadní projekce, roletová mechanika.</t>
  </si>
  <si>
    <t>Mikrokamera; rozlišení 1080p (30fps) a 720 (60fps); úhel záběru 90°, 127° a 170° (full HD); fotoaparát (CMOS) 11MPx, 10snímků/s; WI-FI modul; vodotěsný kryt, nabíjecí baterie; rozhraní USB.</t>
  </si>
  <si>
    <t>Mikrofon: externí, ledvinová charakteristika, kondenzátorový, 400 – 14000 Hz.</t>
  </si>
  <si>
    <t>Stativ: výška 66 – 166 cm, nosnost 4 kg, 3-cestná hlava.</t>
  </si>
  <si>
    <t>Externí světlo k digitální kameře - teplota světla 5600K, možnost plynulého nastavení intenzity, světlo LED, napájení bateriemi.</t>
  </si>
  <si>
    <t>Digitální kamera + mikrofon + stativ + externí světlo KA 04 UTESLA</t>
  </si>
  <si>
    <t>Video kamera: 10x zoom, ohnisková vzdálenost 26-260mm, světelnost objektivu 1,8-3,4, záznamové médium - paměťová karta, funkce autofokus, ruční ostření, integrovaný mikrofon; maximální rozlišení 6544x3680, typ snímače CMOS, rozlišení snímače 6,14 megapixelů; závit objektivu 52mm; rozhraní USB a HDMI včetně brašny.</t>
  </si>
  <si>
    <t>Fotoaparát: digitální zrcadlovka, CMOS 18Mpx, 5184x3456px, DIGIC 4, 9bodový AF, ISO 100-12800, 3" TFT LCD 1040kpx (3:2), video Full HD 29.97fps H.264, SDHC slot, blesk, E-TTL II řízení záblesku, USB, HDMI, Li-ion LP-E8, 570g ae; rozlišení až 18Mpx (5184x3456px), 9bodový AF, ISO 100 – 12800,SDHC slot + paměťová karta 2-8GB, USB, HDMI , E-TTL II řízení záblesku, včetně brašny.</t>
  </si>
  <si>
    <t>Digitální fotoaparát + stativ + objektiv KA 04 UTESLA</t>
  </si>
  <si>
    <t>Objektiv: Ohnisková vzdálenost 17-50 mm, světelnost F 2,8, stabilizátor obrazu.</t>
  </si>
  <si>
    <t>Jednoduchý prezenter KA 04 UTESLA</t>
  </si>
  <si>
    <t>Prezenter; 15ti metrový účinný dosah s 2,4 GHz bezdrátovou technologií; červené laserové ukazovátko; ovládání zvuku (zesílení/zeslabení), obrazu a přehrávání; rozhraní USB.</t>
  </si>
  <si>
    <t>USB flash disk; kapacita 32 GB; rychlost až 70MB/s při čtení, 30MB/s při zápisu; rozhraní USB3.0.</t>
  </si>
  <si>
    <t>Rozhraní SATAIII/600 (6Gb/s), SATAII/300 kompatibilní, IntelliPower™ Algoritmy pro pečlivé vyladění rovnováhy otáček, přenosové rychlosti a ukládání do mezipaměti pro dosažení výrazných úspor energie a spolehlivého výkonu. 64MB cache, extrémně tichý, snížená spotřeba energie až o 38% oproti běžným diskům, až o 35% vyšší MTBF oproti desktopovým diskům, navržen pro provoz 24 hodin, 7 dní v týdnu, RAID kompatibilní, záruka 3 roky.</t>
  </si>
  <si>
    <t>Externí box pro dva pevné disky s rozhraním ATA II či III; rozhraní USB 3.0, je možnost zapojení disků do RAID pole (RAID 0, RAID 1).</t>
  </si>
  <si>
    <t>Záložní zdroj UPS KA04 UTESLA</t>
  </si>
  <si>
    <t>Záložní zdroj: kapacita VA/W 1500/900; rozhraní USB; výstupní konektor 6xIEC C13; součástí software a záložní baterie s kapacitou 1500VA.</t>
  </si>
  <si>
    <t>Procesor: clockspeed 1.8 GHz, max TDP 17W, průměrný CPU mark 2273, 2 jádrový; grafická karta core speed 675-753 MHz, shader speed 1350-1505 MHz, memory speed 785-900 MHz, memory bus width 128/192 bit, memory type DDR3/GDDR5, max. 2048 MB; displej 15.6", rozlišení 1366x768; pevný disk 750 GB; DVD, Wifi, Bluetooth4.0, webová kamera; rozhraní USB 3.0, HDMI; včetně operačního systému (64bit).</t>
  </si>
  <si>
    <t>Procesor: clockspeed 2.3 GHz, turbo speed 3.3 GHz, max TDP 45 W, průměrný CPU mark 7539, 4 jádrový; chipset USB 3.0; operační paměť 8GB DDR, 1600 MHz; displej 17,3", rozlišení 1920x1080; grafická karta core/shader speed 790-835 MHz, memory speed 1000 MHz, memory bus width 128 Bit, memory type GDDR5, max. 2x2048 MB, 384 CUDA jader; pevný disk 2x750 GB (7200 RPM); mechanika DVD RW; reproduktory, digitální mikrofon, webová kamera; ethernet (10/100 Mbps), Wifi (802.11b/g/n), bluetooth4.0; rozhraní USB 3.0, HDMI, VGA, čtečka paměťových karet; napájení 48Wh; včetně operačního systému (64bit).</t>
  </si>
  <si>
    <t>Externí grafický monitor 22-24" KA 04 UTESLA</t>
  </si>
  <si>
    <t xml:space="preserve">Externí grafikcý monitor; displej: úhlopříčka 22 palců, počet barev 16,77 milionů, rozlišení 1680x1050 bodů při 60 Hz, kontrast 1000:1, doba odezvy 6 grey-to-grey, technologie S-PVA, přesná hardwarová kalibrace , rozšířený barevný gamut; vstupy: VGA D-SUB, DVI-I. Otočný a náklopný držák umožňující pracovat s displejem nejen klasicky, ale i jeho postavení na výšku. </t>
  </si>
  <si>
    <t>Multifunkční zařízení; tisk: rychlost tisku až 26 stran/min (čb) a 24 stran/min (b), rozlišení tisku až 4800x1200 DPI; skener: rozlišení 1200x2400 DPI; paměť 128 MB; rozhraní USB a Ethernet, nízké tiskové náklady (50% náklady oproti standardnímu tisku), oboustranný tisk, USB a ethernetové rozhraní.</t>
  </si>
  <si>
    <t>Grafický dotykový tablet KA 04 UTESLA</t>
  </si>
  <si>
    <t>Profesionální grafický tablet; rozlišení 5080 lpi, 2048 stupně přítlaku pera, maximální výška snímání pera 10 mm, přesnost +/- 0,25 mm; aktivní plocha 223,5 x 139,7 mm; podpora multitouch; rozhraní USB, rozlišením 200 linek na mm.</t>
  </si>
  <si>
    <t>Standardní grafický tablet; rozlišení 2540 lpi, 1024 stupně přítlaku pera, maximální výška snímání pera 7 mm; aktivní plocha 147 x 92 mm; podpora multitouch; součástí software a pero; rozhraní USB.</t>
  </si>
  <si>
    <t>Dotykový tablet KA 04 UTESLA</t>
  </si>
  <si>
    <t>Dotykový tablet; procesor s frekvencí 1 GHz, 2 jádra; 9.7 palců, LED podsvícení, rozlišení 1024x768 bodů; paměť 16 GB; WI-FI, BlueTooth, reproduktor, mikrofon, digitální kompas, zadní webová kamera (720p); podpora formátů H.264, MPEG-4, mp4, JPG, TIFF, GIFF, dox, ppt, xls, html, pdf; baterie 25 WH, výdrž více než 8 hodin.</t>
  </si>
  <si>
    <t xml:space="preserve">3D scanner pro MMW KA 04 UTESLA  </t>
  </si>
  <si>
    <t>3D scanner; senzor barvy, zvuku, pohybu; záznam - 320x240 (16-bit depth, 30 frames/sec), 640x480 (32-bit colour, 30 frames/sec), 16-bit audio (16 kHz); senzorický dosah 1.2m - 3.5 m.</t>
  </si>
  <si>
    <t>Procesor: clockspeed 3.2 GHz, turbo speed 3.8 GHz, max TDP 130 W, průměrný CPU mark 12083, 6 (testováno systémem CPU Benchmark, ve kterém bylo otestována více než 350 000 CPU procesorů -  http://www.cpubenchmark.net)  jádrový; operační paměť: kapacita 2x4GB, PC3-10600, časování CL9-9-9, napětí 1.5V, typ DDR3; chladič na procesor: rychlost 500-1600 ot./min. (PWM), průtok vzduchu 17,4-58,4 CFM; tlak vzduchu 0,18-1,76 mmH20, konektor 4pin, napětí/proud/spotřeba 12V/0,16A/1,92W; skříň: typ midi, formát základní desky ATX, micro ATX, rozhraní USB, 5x interní 3,5 pozic, 2x xterních 3,5 pozic, 4x 5,25 pozic; základní deska: integrovaná zvuková karta, SLI, 2x slot PCI, max. velikost paměťi 32 GB DDR3; grafická karta: paměť 1GB DDR3, 128-bit, bandwidth 25.6 GB/S; ventilátor: proud vzduchu 100,6m3/h, otáčky 1200 RPM, hlučnost 18,1 dB, napětí/proud/výkon 12V/0,1A/1,2 W, tlumič vibrací; WIFI, bluetooth, HDMI; pevný disk: interní, formát 3,5 palce, rozhraní SATA, kapacita 2000GB, otáčky 7200, vyrovnávací paměť 64MB, přenosová rychlost 3GB/s, kolmý zápis; SSD disk: kapacita 240 GB, formát 2,5", čtení 525MB/s, zápis 500MB/s; přední panel: rozhraní USB 3.0 a 2.0, čtečka karet 60v1.</t>
  </si>
  <si>
    <t>Grafické PC a polohovací zařízení  KA 04 UTESLA</t>
  </si>
  <si>
    <t>Multifunkční zařízení na tisk, kopírování a scanování včetně kabeláže KA 04 UTESLA</t>
  </si>
  <si>
    <t xml:space="preserve">Notebook včetně operačního systému, brašny a USB myši KA 04 UTESLA </t>
  </si>
  <si>
    <t xml:space="preserve">Kancelářský notebook  včetně operačního systému, brašny a USB myši KA 04 UTESLA </t>
  </si>
  <si>
    <t>Externí box pro pevné disky KA 04 UTESLA</t>
  </si>
  <si>
    <t>Externí harddisc 2TB KA 04 UTESLA</t>
  </si>
  <si>
    <t>Flash disk 32GB KA 04  UTESLA</t>
  </si>
  <si>
    <t>Balíček SW - střih AV, foto editace, graf. design,animace KA 04 UTESLA</t>
  </si>
  <si>
    <t>Dataprojektor KA 04 UTESLA</t>
  </si>
  <si>
    <t>3D brýle pro dataprojektor KA 04 UTESLA</t>
  </si>
  <si>
    <t>Projekční plátno - zadní projekce 240x200 KA 04 UTESLA</t>
  </si>
</sst>
</file>

<file path=xl/styles.xml><?xml version="1.0" encoding="utf-8"?>
<styleSheet xmlns="http://schemas.openxmlformats.org/spreadsheetml/2006/main">
  <fonts count="9">
    <font>
      <sz val="11"/>
      <color theme="1"/>
      <name val="Calibri"/>
      <family val="2"/>
      <charset val="238"/>
      <scheme val="minor"/>
    </font>
    <font>
      <b/>
      <sz val="11"/>
      <color theme="1"/>
      <name val="Calibri"/>
      <family val="2"/>
      <charset val="238"/>
      <scheme val="minor"/>
    </font>
    <font>
      <b/>
      <sz val="18"/>
      <color indexed="8"/>
      <name val="Calibri"/>
      <family val="2"/>
      <charset val="238"/>
    </font>
    <font>
      <sz val="7"/>
      <color indexed="8"/>
      <name val="Tahoma"/>
      <family val="2"/>
      <charset val="238"/>
    </font>
    <font>
      <sz val="8"/>
      <color indexed="8"/>
      <name val="Calibri"/>
      <family val="2"/>
      <charset val="238"/>
    </font>
    <font>
      <b/>
      <sz val="7"/>
      <color indexed="8"/>
      <name val="Tahoma"/>
      <family val="2"/>
      <charset val="238"/>
    </font>
    <font>
      <b/>
      <sz val="7"/>
      <name val="Tahoma"/>
      <family val="2"/>
      <charset val="238"/>
    </font>
    <font>
      <sz val="7"/>
      <name val="Tahoma"/>
      <family val="2"/>
      <charset val="238"/>
    </font>
    <font>
      <i/>
      <sz val="7"/>
      <name val="Tahoma"/>
      <family val="2"/>
      <charset val="238"/>
    </font>
  </fonts>
  <fills count="7">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7" tint="0.79998168889431442"/>
        <bgColor indexed="64"/>
      </patternFill>
    </fill>
    <fill>
      <patternFill patternType="solid">
        <fgColor indexed="22"/>
        <bgColor indexed="64"/>
      </patternFill>
    </fill>
    <fill>
      <patternFill patternType="solid">
        <fgColor theme="0"/>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right style="medium">
        <color indexed="8"/>
      </right>
      <top/>
      <bottom style="medium">
        <color indexed="8"/>
      </bottom>
      <diagonal/>
    </border>
    <border>
      <left/>
      <right style="medium">
        <color indexed="64"/>
      </right>
      <top/>
      <bottom/>
      <diagonal/>
    </border>
    <border>
      <left/>
      <right style="medium">
        <color indexed="8"/>
      </right>
      <top/>
      <bottom/>
      <diagonal/>
    </border>
    <border>
      <left style="medium">
        <color indexed="8"/>
      </left>
      <right/>
      <top style="medium">
        <color indexed="64"/>
      </top>
      <bottom/>
      <diagonal/>
    </border>
    <border>
      <left style="medium">
        <color indexed="64"/>
      </left>
      <right style="medium">
        <color indexed="8"/>
      </right>
      <top style="medium">
        <color indexed="64"/>
      </top>
      <bottom style="medium">
        <color indexed="64"/>
      </bottom>
      <diagonal/>
    </border>
    <border>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bottom style="medium">
        <color indexed="64"/>
      </bottom>
      <diagonal/>
    </border>
    <border>
      <left/>
      <right/>
      <top/>
      <bottom style="medium">
        <color indexed="8"/>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8"/>
      </left>
      <right/>
      <top/>
      <bottom style="medium">
        <color indexed="64"/>
      </bottom>
      <diagonal/>
    </border>
    <border>
      <left/>
      <right style="medium">
        <color indexed="8"/>
      </right>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s>
  <cellStyleXfs count="1">
    <xf numFmtId="0" fontId="0" fillId="0" borderId="0"/>
  </cellStyleXfs>
  <cellXfs count="93">
    <xf numFmtId="0" fontId="0" fillId="0" borderId="0" xfId="0"/>
    <xf numFmtId="0" fontId="2" fillId="0" borderId="0" xfId="0" applyFont="1" applyAlignment="1">
      <alignment horizontal="center"/>
    </xf>
    <xf numFmtId="0" fontId="3" fillId="0" borderId="6" xfId="0" applyFont="1" applyFill="1" applyBorder="1" applyAlignment="1">
      <alignment horizontal="center" wrapText="1"/>
    </xf>
    <xf numFmtId="0" fontId="3" fillId="0" borderId="11" xfId="0" applyFont="1" applyFill="1" applyBorder="1" applyAlignment="1">
      <alignment horizontal="center" wrapText="1"/>
    </xf>
    <xf numFmtId="4" fontId="3" fillId="0" borderId="11" xfId="0" applyNumberFormat="1" applyFont="1" applyFill="1" applyBorder="1" applyAlignment="1">
      <alignment horizontal="right" wrapText="1"/>
    </xf>
    <xf numFmtId="0" fontId="3" fillId="0" borderId="12" xfId="0" applyFont="1" applyFill="1" applyBorder="1" applyAlignment="1">
      <alignment horizontal="center" wrapText="1"/>
    </xf>
    <xf numFmtId="0" fontId="3" fillId="0" borderId="13" xfId="0" applyFont="1" applyFill="1" applyBorder="1" applyAlignment="1">
      <alignment horizontal="center" wrapText="1"/>
    </xf>
    <xf numFmtId="4" fontId="3" fillId="0" borderId="13" xfId="0" applyNumberFormat="1" applyFont="1" applyFill="1" applyBorder="1" applyAlignment="1">
      <alignment horizontal="right" wrapText="1"/>
    </xf>
    <xf numFmtId="0" fontId="3" fillId="0" borderId="7" xfId="0" applyFont="1" applyFill="1" applyBorder="1" applyAlignment="1">
      <alignment horizontal="center" wrapText="1"/>
    </xf>
    <xf numFmtId="0" fontId="3" fillId="0" borderId="15" xfId="0" applyFont="1" applyFill="1" applyBorder="1" applyAlignment="1">
      <alignment horizontal="center" wrapText="1"/>
    </xf>
    <xf numFmtId="0" fontId="3" fillId="0" borderId="17" xfId="0" applyFont="1" applyFill="1" applyBorder="1" applyAlignment="1">
      <alignment horizontal="center" wrapText="1"/>
    </xf>
    <xf numFmtId="0" fontId="3" fillId="0" borderId="18" xfId="0" applyFont="1" applyFill="1" applyBorder="1" applyAlignment="1">
      <alignment horizontal="center" wrapText="1"/>
    </xf>
    <xf numFmtId="4" fontId="3" fillId="0" borderId="19" xfId="0" applyNumberFormat="1" applyFont="1" applyFill="1" applyBorder="1" applyAlignment="1">
      <alignment wrapText="1"/>
    </xf>
    <xf numFmtId="0" fontId="3" fillId="0" borderId="21" xfId="0" applyFont="1" applyFill="1" applyBorder="1" applyAlignment="1">
      <alignment horizontal="center" wrapText="1"/>
    </xf>
    <xf numFmtId="0" fontId="3" fillId="0" borderId="10" xfId="0" applyFont="1" applyFill="1" applyBorder="1" applyAlignment="1">
      <alignment horizontal="center" wrapText="1"/>
    </xf>
    <xf numFmtId="4" fontId="3" fillId="0" borderId="21" xfId="0" applyNumberFormat="1" applyFont="1" applyFill="1" applyBorder="1" applyAlignment="1">
      <alignment horizontal="right" wrapText="1"/>
    </xf>
    <xf numFmtId="0" fontId="3" fillId="0" borderId="22" xfId="0" applyFont="1" applyFill="1" applyBorder="1" applyAlignment="1">
      <alignment horizontal="center" wrapText="1"/>
    </xf>
    <xf numFmtId="4" fontId="3" fillId="0" borderId="6" xfId="0" applyNumberFormat="1" applyFont="1" applyFill="1" applyBorder="1" applyAlignment="1">
      <alignment horizontal="right" wrapText="1"/>
    </xf>
    <xf numFmtId="0" fontId="0" fillId="0" borderId="20" xfId="0" applyBorder="1"/>
    <xf numFmtId="4" fontId="3" fillId="0" borderId="23" xfId="0" applyNumberFormat="1" applyFont="1" applyFill="1" applyBorder="1" applyAlignment="1">
      <alignment horizontal="right" wrapText="1"/>
    </xf>
    <xf numFmtId="4" fontId="3" fillId="0" borderId="7" xfId="0" applyNumberFormat="1" applyFont="1" applyFill="1" applyBorder="1" applyAlignment="1">
      <alignment horizontal="right" wrapText="1"/>
    </xf>
    <xf numFmtId="4" fontId="1" fillId="0" borderId="21" xfId="0" applyNumberFormat="1" applyFont="1" applyBorder="1"/>
    <xf numFmtId="4" fontId="5" fillId="4" borderId="7" xfId="0" applyNumberFormat="1" applyFont="1" applyFill="1" applyBorder="1" applyAlignment="1">
      <alignment horizontal="center" wrapText="1"/>
    </xf>
    <xf numFmtId="0" fontId="6" fillId="5" borderId="0" xfId="0" applyFont="1" applyFill="1" applyBorder="1" applyAlignment="1">
      <alignment wrapText="1"/>
    </xf>
    <xf numFmtId="4" fontId="7" fillId="2" borderId="24" xfId="0" applyNumberFormat="1" applyFont="1" applyFill="1" applyBorder="1" applyAlignment="1">
      <alignment horizontal="right" wrapText="1"/>
    </xf>
    <xf numFmtId="0" fontId="7" fillId="5" borderId="28" xfId="0" applyFont="1" applyFill="1" applyBorder="1" applyAlignment="1">
      <alignment wrapText="1"/>
    </xf>
    <xf numFmtId="1" fontId="7" fillId="0" borderId="29" xfId="0" applyNumberFormat="1" applyFont="1" applyFill="1" applyBorder="1" applyAlignment="1">
      <alignment horizontal="center" wrapText="1"/>
    </xf>
    <xf numFmtId="4" fontId="7" fillId="0" borderId="29" xfId="0" applyNumberFormat="1" applyFont="1" applyFill="1" applyBorder="1" applyAlignment="1">
      <alignment wrapText="1"/>
    </xf>
    <xf numFmtId="4" fontId="7" fillId="0" borderId="30" xfId="0" applyNumberFormat="1" applyFont="1" applyFill="1" applyBorder="1" applyAlignment="1">
      <alignment horizontal="right" wrapText="1"/>
    </xf>
    <xf numFmtId="4" fontId="7" fillId="0" borderId="29" xfId="0" applyNumberFormat="1" applyFont="1" applyFill="1" applyBorder="1" applyAlignment="1">
      <alignment horizontal="right" wrapText="1"/>
    </xf>
    <xf numFmtId="0" fontId="8" fillId="0" borderId="0" xfId="0" applyFont="1" applyFill="1" applyBorder="1" applyAlignment="1">
      <alignment wrapText="1"/>
    </xf>
    <xf numFmtId="0" fontId="7" fillId="0" borderId="0" xfId="0" applyFont="1" applyFill="1" applyBorder="1" applyAlignment="1">
      <alignment horizontal="right" wrapText="1"/>
    </xf>
    <xf numFmtId="4" fontId="7" fillId="0" borderId="4" xfId="0" applyNumberFormat="1" applyFont="1" applyFill="1" applyBorder="1" applyAlignment="1">
      <alignment horizontal="right" wrapText="1"/>
    </xf>
    <xf numFmtId="4" fontId="7" fillId="0" borderId="6" xfId="0" applyNumberFormat="1" applyFont="1" applyFill="1" applyBorder="1" applyAlignment="1">
      <alignment horizontal="right" wrapText="1"/>
    </xf>
    <xf numFmtId="0" fontId="7" fillId="0" borderId="34" xfId="0" applyFont="1" applyFill="1" applyBorder="1" applyAlignment="1">
      <alignment horizontal="left" wrapText="1"/>
    </xf>
    <xf numFmtId="0" fontId="7" fillId="0" borderId="26" xfId="0" applyFont="1" applyFill="1" applyBorder="1" applyAlignment="1">
      <alignment horizontal="center" wrapText="1"/>
    </xf>
    <xf numFmtId="2" fontId="7" fillId="0" borderId="29" xfId="0" applyNumberFormat="1" applyFont="1" applyFill="1" applyBorder="1" applyAlignment="1">
      <alignment horizontal="right" wrapText="1"/>
    </xf>
    <xf numFmtId="0" fontId="3" fillId="0" borderId="8" xfId="0" applyFont="1" applyFill="1" applyBorder="1" applyAlignment="1">
      <alignment horizontal="left" wrapText="1"/>
    </xf>
    <xf numFmtId="0" fontId="3" fillId="0" borderId="9" xfId="0" applyFont="1" applyFill="1" applyBorder="1" applyAlignment="1">
      <alignment horizontal="left" wrapText="1"/>
    </xf>
    <xf numFmtId="0" fontId="3" fillId="0" borderId="10" xfId="0" applyFont="1" applyFill="1" applyBorder="1" applyAlignment="1">
      <alignment horizontal="left" wrapText="1"/>
    </xf>
    <xf numFmtId="0" fontId="4" fillId="3" borderId="20" xfId="0" applyFont="1" applyFill="1" applyBorder="1" applyAlignment="1">
      <alignment horizontal="center"/>
    </xf>
    <xf numFmtId="0" fontId="4" fillId="3" borderId="9" xfId="0" applyFont="1" applyFill="1" applyBorder="1" applyAlignment="1">
      <alignment horizontal="center"/>
    </xf>
    <xf numFmtId="0" fontId="4" fillId="3" borderId="21" xfId="0" applyFont="1" applyFill="1" applyBorder="1" applyAlignment="1">
      <alignment horizontal="center"/>
    </xf>
    <xf numFmtId="0" fontId="3" fillId="0" borderId="20" xfId="0" applyFont="1" applyFill="1" applyBorder="1" applyAlignment="1">
      <alignment horizontal="left" wrapText="1"/>
    </xf>
    <xf numFmtId="0" fontId="3" fillId="0" borderId="21" xfId="0" applyFont="1" applyFill="1" applyBorder="1" applyAlignment="1">
      <alignment horizontal="left" wrapText="1"/>
    </xf>
    <xf numFmtId="0" fontId="3" fillId="0" borderId="8" xfId="0" applyFont="1" applyFill="1" applyBorder="1" applyAlignment="1">
      <alignment wrapText="1"/>
    </xf>
    <xf numFmtId="0" fontId="3" fillId="0" borderId="9" xfId="0" applyFont="1" applyFill="1" applyBorder="1" applyAlignment="1">
      <alignment wrapText="1"/>
    </xf>
    <xf numFmtId="0" fontId="3" fillId="0" borderId="10" xfId="0" applyFont="1" applyFill="1" applyBorder="1" applyAlignment="1">
      <alignment wrapText="1"/>
    </xf>
    <xf numFmtId="0" fontId="3" fillId="0" borderId="8" xfId="0" applyFont="1" applyFill="1" applyBorder="1" applyAlignment="1">
      <alignment horizontal="center" wrapText="1"/>
    </xf>
    <xf numFmtId="0" fontId="3" fillId="0" borderId="9" xfId="0" applyFont="1" applyFill="1" applyBorder="1" applyAlignment="1">
      <alignment horizontal="center" wrapText="1"/>
    </xf>
    <xf numFmtId="0" fontId="3" fillId="0" borderId="10" xfId="0" applyFont="1" applyFill="1" applyBorder="1" applyAlignment="1">
      <alignment horizontal="center" wrapText="1"/>
    </xf>
    <xf numFmtId="0" fontId="2" fillId="4"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4" borderId="5" xfId="0" applyFont="1" applyFill="1" applyBorder="1" applyAlignment="1">
      <alignment horizontal="center"/>
    </xf>
    <xf numFmtId="0" fontId="2" fillId="4" borderId="6" xfId="0" applyFont="1" applyFill="1" applyBorder="1" applyAlignment="1">
      <alignment horizontal="center"/>
    </xf>
    <xf numFmtId="0" fontId="1" fillId="4" borderId="20" xfId="0" applyFont="1" applyFill="1" applyBorder="1" applyAlignment="1">
      <alignment horizontal="left"/>
    </xf>
    <xf numFmtId="0" fontId="1" fillId="4" borderId="9" xfId="0" applyFont="1" applyFill="1" applyBorder="1"/>
    <xf numFmtId="0" fontId="1" fillId="4" borderId="21" xfId="0" applyFont="1" applyFill="1" applyBorder="1"/>
    <xf numFmtId="0" fontId="3" fillId="0" borderId="14" xfId="0" applyFont="1" applyFill="1" applyBorder="1" applyAlignment="1">
      <alignment wrapText="1"/>
    </xf>
    <xf numFmtId="0" fontId="3" fillId="0" borderId="2" xfId="0" applyFont="1" applyFill="1" applyBorder="1" applyAlignment="1">
      <alignment wrapText="1"/>
    </xf>
    <xf numFmtId="0" fontId="3" fillId="0" borderId="14" xfId="0" applyFont="1" applyFill="1" applyBorder="1" applyAlignment="1">
      <alignment horizontal="left" wrapText="1"/>
    </xf>
    <xf numFmtId="0" fontId="3" fillId="0" borderId="2" xfId="0" applyFont="1" applyFill="1" applyBorder="1" applyAlignment="1">
      <alignment horizontal="left" wrapText="1"/>
    </xf>
    <xf numFmtId="0" fontId="3" fillId="0" borderId="16" xfId="0" applyFont="1" applyFill="1" applyBorder="1" applyAlignment="1">
      <alignment horizontal="left" wrapText="1"/>
    </xf>
    <xf numFmtId="0" fontId="7" fillId="6" borderId="25" xfId="0" applyFont="1" applyFill="1" applyBorder="1" applyAlignment="1">
      <alignment horizontal="left" vertical="top" wrapText="1"/>
    </xf>
    <xf numFmtId="0" fontId="7" fillId="6" borderId="26" xfId="0" applyFont="1" applyFill="1" applyBorder="1" applyAlignment="1">
      <alignment horizontal="left" vertical="top" wrapText="1"/>
    </xf>
    <xf numFmtId="0" fontId="7" fillId="6" borderId="27" xfId="0" applyFont="1" applyFill="1" applyBorder="1" applyAlignment="1">
      <alignment horizontal="left" vertical="top"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7" fillId="0" borderId="25" xfId="0" applyFont="1" applyFill="1" applyBorder="1" applyAlignment="1">
      <alignment horizontal="left" vertical="top" wrapText="1"/>
    </xf>
    <xf numFmtId="0" fontId="7" fillId="0" borderId="26" xfId="0" applyFont="1" applyFill="1" applyBorder="1" applyAlignment="1">
      <alignment horizontal="left" vertical="top" wrapText="1"/>
    </xf>
    <xf numFmtId="0" fontId="7" fillId="0" borderId="27" xfId="0" applyFont="1" applyFill="1" applyBorder="1" applyAlignment="1">
      <alignment horizontal="left" vertical="top" wrapText="1"/>
    </xf>
    <xf numFmtId="0" fontId="7" fillId="0" borderId="25" xfId="0" applyFont="1" applyFill="1" applyBorder="1" applyAlignment="1">
      <alignment horizontal="left" wrapText="1"/>
    </xf>
    <xf numFmtId="0" fontId="7" fillId="0" borderId="26" xfId="0" applyFont="1" applyFill="1" applyBorder="1" applyAlignment="1">
      <alignment horizontal="left" wrapText="1"/>
    </xf>
    <xf numFmtId="0" fontId="7" fillId="0" borderId="27" xfId="0" applyFont="1" applyFill="1" applyBorder="1" applyAlignment="1">
      <alignment horizontal="left" wrapText="1"/>
    </xf>
    <xf numFmtId="0" fontId="7" fillId="6" borderId="31" xfId="0" applyFont="1" applyFill="1" applyBorder="1" applyAlignment="1">
      <alignment horizontal="left" vertical="top" wrapText="1"/>
    </xf>
    <xf numFmtId="0" fontId="7" fillId="6" borderId="32" xfId="0" applyFont="1" applyFill="1" applyBorder="1" applyAlignment="1">
      <alignment horizontal="left" vertical="top" wrapText="1"/>
    </xf>
    <xf numFmtId="0" fontId="7" fillId="6" borderId="33" xfId="0" applyFont="1" applyFill="1" applyBorder="1" applyAlignment="1">
      <alignment horizontal="left" vertical="top" wrapText="1"/>
    </xf>
    <xf numFmtId="0" fontId="3" fillId="0" borderId="16" xfId="0" applyFont="1" applyFill="1" applyBorder="1" applyAlignment="1">
      <alignment wrapText="1"/>
    </xf>
    <xf numFmtId="0" fontId="3" fillId="0" borderId="35" xfId="0" applyFont="1" applyFill="1" applyBorder="1" applyAlignment="1">
      <alignment wrapText="1"/>
    </xf>
    <xf numFmtId="0" fontId="3" fillId="0" borderId="5" xfId="0" applyFont="1" applyFill="1" applyBorder="1" applyAlignment="1">
      <alignment wrapText="1"/>
    </xf>
    <xf numFmtId="0" fontId="3" fillId="0" borderId="36" xfId="0" applyFont="1" applyFill="1" applyBorder="1" applyAlignment="1">
      <alignment wrapText="1"/>
    </xf>
    <xf numFmtId="0" fontId="3" fillId="0" borderId="37" xfId="0" applyFont="1" applyFill="1" applyBorder="1" applyAlignment="1">
      <alignment horizontal="left" wrapText="1"/>
    </xf>
    <xf numFmtId="0" fontId="3" fillId="0" borderId="38" xfId="0" applyFont="1" applyFill="1" applyBorder="1" applyAlignment="1">
      <alignment horizontal="left" wrapText="1"/>
    </xf>
    <xf numFmtId="0" fontId="3" fillId="0" borderId="39" xfId="0" applyFont="1" applyFill="1" applyBorder="1" applyAlignment="1">
      <alignment horizontal="left" wrapText="1"/>
    </xf>
    <xf numFmtId="0" fontId="3" fillId="0" borderId="40" xfId="0" applyFont="1" applyFill="1" applyBorder="1" applyAlignment="1">
      <alignment horizontal="center" wrapText="1"/>
    </xf>
    <xf numFmtId="0" fontId="3" fillId="0" borderId="39" xfId="0" applyFont="1" applyFill="1" applyBorder="1" applyAlignment="1">
      <alignment horizontal="center" wrapText="1"/>
    </xf>
    <xf numFmtId="4" fontId="3" fillId="0" borderId="39" xfId="0" applyNumberFormat="1" applyFont="1" applyFill="1" applyBorder="1" applyAlignment="1">
      <alignment horizontal="right" wrapText="1"/>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11</xdr:col>
      <xdr:colOff>95250</xdr:colOff>
      <xdr:row>8</xdr:row>
      <xdr:rowOff>152400</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09600" y="190500"/>
          <a:ext cx="6191250" cy="1485900"/>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0:H38"/>
  <sheetViews>
    <sheetView tabSelected="1" workbookViewId="0">
      <selection activeCell="J1" sqref="J1"/>
    </sheetView>
  </sheetViews>
  <sheetFormatPr defaultRowHeight="15"/>
  <cols>
    <col min="8" max="8" width="11.140625" customWidth="1"/>
  </cols>
  <sheetData>
    <row r="10" spans="2:8" ht="15.75" thickBot="1"/>
    <row r="11" spans="2:8">
      <c r="B11" s="51" t="s">
        <v>0</v>
      </c>
      <c r="C11" s="52"/>
      <c r="D11" s="52"/>
      <c r="E11" s="52"/>
      <c r="F11" s="52"/>
      <c r="G11" s="52"/>
      <c r="H11" s="53"/>
    </row>
    <row r="12" spans="2:8" ht="15.75" thickBot="1">
      <c r="B12" s="54"/>
      <c r="C12" s="55"/>
      <c r="D12" s="55"/>
      <c r="E12" s="55"/>
      <c r="F12" s="55"/>
      <c r="G12" s="55"/>
      <c r="H12" s="56"/>
    </row>
    <row r="13" spans="2:8" ht="24" thickBot="1">
      <c r="B13" s="1"/>
      <c r="C13" s="1"/>
      <c r="D13" s="1"/>
      <c r="E13" s="1"/>
      <c r="F13" s="1"/>
      <c r="G13" s="1"/>
      <c r="H13" s="1"/>
    </row>
    <row r="14" spans="2:8" ht="23.25" customHeight="1" thickBot="1">
      <c r="B14" s="57" t="s">
        <v>0</v>
      </c>
      <c r="C14" s="58"/>
      <c r="D14" s="59"/>
      <c r="E14" s="22" t="s">
        <v>1</v>
      </c>
      <c r="F14" s="22" t="s">
        <v>2</v>
      </c>
      <c r="G14" s="22" t="s">
        <v>3</v>
      </c>
      <c r="H14" s="22" t="s">
        <v>4</v>
      </c>
    </row>
    <row r="15" spans="2:8" ht="15.75" thickBot="1">
      <c r="B15" s="60" t="s">
        <v>11</v>
      </c>
      <c r="C15" s="61"/>
      <c r="D15" s="83"/>
      <c r="E15" s="5" t="s">
        <v>5</v>
      </c>
      <c r="F15" s="6">
        <v>1</v>
      </c>
      <c r="G15" s="7">
        <v>7900</v>
      </c>
      <c r="H15" s="7">
        <f t="shared" ref="H15:H37" si="0">G15*F15</f>
        <v>7900</v>
      </c>
    </row>
    <row r="16" spans="2:8" ht="27" customHeight="1" thickBot="1">
      <c r="B16" s="87" t="s">
        <v>55</v>
      </c>
      <c r="C16" s="88"/>
      <c r="D16" s="89"/>
      <c r="E16" s="90" t="s">
        <v>5</v>
      </c>
      <c r="F16" s="91">
        <v>1</v>
      </c>
      <c r="G16" s="92">
        <v>31000</v>
      </c>
      <c r="H16" s="92">
        <f t="shared" si="0"/>
        <v>31000</v>
      </c>
    </row>
    <row r="17" spans="2:8" ht="15.75" thickBot="1">
      <c r="B17" s="84" t="s">
        <v>56</v>
      </c>
      <c r="C17" s="85"/>
      <c r="D17" s="86"/>
      <c r="E17" s="2" t="s">
        <v>6</v>
      </c>
      <c r="F17" s="3">
        <v>1</v>
      </c>
      <c r="G17" s="4">
        <v>11500</v>
      </c>
      <c r="H17" s="4">
        <v>11500</v>
      </c>
    </row>
    <row r="18" spans="2:8" ht="15.75" thickBot="1">
      <c r="B18" s="45" t="s">
        <v>56</v>
      </c>
      <c r="C18" s="46"/>
      <c r="D18" s="47"/>
      <c r="E18" s="2" t="s">
        <v>6</v>
      </c>
      <c r="F18" s="3">
        <v>1</v>
      </c>
      <c r="G18" s="4">
        <v>22000</v>
      </c>
      <c r="H18" s="4">
        <f t="shared" si="0"/>
        <v>22000</v>
      </c>
    </row>
    <row r="19" spans="2:8" ht="15.75" thickBot="1">
      <c r="B19" s="37" t="s">
        <v>57</v>
      </c>
      <c r="C19" s="38"/>
      <c r="D19" s="39"/>
      <c r="E19" s="2" t="s">
        <v>6</v>
      </c>
      <c r="F19" s="3">
        <v>6</v>
      </c>
      <c r="G19" s="4">
        <v>1000</v>
      </c>
      <c r="H19" s="4">
        <f t="shared" si="0"/>
        <v>6000</v>
      </c>
    </row>
    <row r="20" spans="2:8" ht="24" customHeight="1" thickBot="1">
      <c r="B20" s="45" t="s">
        <v>58</v>
      </c>
      <c r="C20" s="46"/>
      <c r="D20" s="47"/>
      <c r="E20" s="2" t="s">
        <v>6</v>
      </c>
      <c r="F20" s="3">
        <v>1</v>
      </c>
      <c r="G20" s="4">
        <v>5900</v>
      </c>
      <c r="H20" s="4">
        <f t="shared" si="0"/>
        <v>5900</v>
      </c>
    </row>
    <row r="21" spans="2:8" ht="15.75" thickBot="1">
      <c r="B21" s="62" t="s">
        <v>16</v>
      </c>
      <c r="C21" s="63"/>
      <c r="D21" s="64"/>
      <c r="E21" s="10" t="s">
        <v>6</v>
      </c>
      <c r="F21" s="11">
        <v>1</v>
      </c>
      <c r="G21" s="4">
        <v>8500</v>
      </c>
      <c r="H21" s="12">
        <f t="shared" si="0"/>
        <v>8500</v>
      </c>
    </row>
    <row r="22" spans="2:8" ht="23.25" customHeight="1" thickBot="1">
      <c r="B22" s="43" t="s">
        <v>23</v>
      </c>
      <c r="C22" s="38"/>
      <c r="D22" s="39"/>
      <c r="E22" s="13" t="s">
        <v>6</v>
      </c>
      <c r="F22" s="14">
        <v>1</v>
      </c>
      <c r="G22" s="4">
        <v>33450</v>
      </c>
      <c r="H22" s="15">
        <f t="shared" si="0"/>
        <v>33450</v>
      </c>
    </row>
    <row r="23" spans="2:8" ht="26.25" customHeight="1" thickBot="1">
      <c r="B23" s="37" t="s">
        <v>26</v>
      </c>
      <c r="C23" s="38"/>
      <c r="D23" s="39"/>
      <c r="E23" s="2" t="s">
        <v>6</v>
      </c>
      <c r="F23" s="3">
        <v>1</v>
      </c>
      <c r="G23" s="4">
        <v>23000</v>
      </c>
      <c r="H23" s="4">
        <f t="shared" si="0"/>
        <v>23000</v>
      </c>
    </row>
    <row r="24" spans="2:8" ht="15.75" thickBot="1">
      <c r="B24" s="45" t="s">
        <v>28</v>
      </c>
      <c r="C24" s="46"/>
      <c r="D24" s="47"/>
      <c r="E24" s="2" t="s">
        <v>6</v>
      </c>
      <c r="F24" s="3">
        <v>1</v>
      </c>
      <c r="G24" s="4">
        <v>600</v>
      </c>
      <c r="H24" s="4">
        <f t="shared" si="0"/>
        <v>600</v>
      </c>
    </row>
    <row r="25" spans="2:8" ht="15.75" thickBot="1">
      <c r="B25" s="45" t="s">
        <v>54</v>
      </c>
      <c r="C25" s="46"/>
      <c r="D25" s="47"/>
      <c r="E25" s="2" t="s">
        <v>6</v>
      </c>
      <c r="F25" s="3">
        <v>6</v>
      </c>
      <c r="G25" s="4">
        <v>500</v>
      </c>
      <c r="H25" s="4">
        <f>G25*F25</f>
        <v>3000</v>
      </c>
    </row>
    <row r="26" spans="2:8" ht="15.75" thickBot="1">
      <c r="B26" s="37" t="s">
        <v>53</v>
      </c>
      <c r="C26" s="38"/>
      <c r="D26" s="39"/>
      <c r="E26" s="2" t="s">
        <v>6</v>
      </c>
      <c r="F26" s="3">
        <v>2</v>
      </c>
      <c r="G26" s="4">
        <v>2700</v>
      </c>
      <c r="H26" s="4">
        <f t="shared" si="0"/>
        <v>5400</v>
      </c>
    </row>
    <row r="27" spans="2:8" ht="15.75" thickBot="1">
      <c r="B27" s="48" t="s">
        <v>52</v>
      </c>
      <c r="C27" s="49"/>
      <c r="D27" s="50"/>
      <c r="E27" s="2" t="s">
        <v>6</v>
      </c>
      <c r="F27" s="3">
        <v>1</v>
      </c>
      <c r="G27" s="4">
        <v>1900</v>
      </c>
      <c r="H27" s="4">
        <f t="shared" si="0"/>
        <v>1900</v>
      </c>
    </row>
    <row r="28" spans="2:8" ht="15" customHeight="1" thickBot="1">
      <c r="B28" s="37" t="s">
        <v>33</v>
      </c>
      <c r="C28" s="38"/>
      <c r="D28" s="39"/>
      <c r="E28" s="2" t="s">
        <v>6</v>
      </c>
      <c r="F28" s="3">
        <v>1</v>
      </c>
      <c r="G28" s="4">
        <v>3500</v>
      </c>
      <c r="H28" s="4">
        <f t="shared" si="0"/>
        <v>3500</v>
      </c>
    </row>
    <row r="29" spans="2:8" ht="33" customHeight="1" thickBot="1">
      <c r="B29" s="37" t="s">
        <v>51</v>
      </c>
      <c r="C29" s="38"/>
      <c r="D29" s="39"/>
      <c r="E29" s="2" t="s">
        <v>6</v>
      </c>
      <c r="F29" s="3">
        <v>2</v>
      </c>
      <c r="G29" s="4">
        <v>17000</v>
      </c>
      <c r="H29" s="4">
        <f t="shared" si="0"/>
        <v>34000</v>
      </c>
    </row>
    <row r="30" spans="2:8" ht="24" customHeight="1" thickBot="1">
      <c r="B30" s="37" t="s">
        <v>50</v>
      </c>
      <c r="C30" s="38"/>
      <c r="D30" s="39"/>
      <c r="E30" s="2" t="s">
        <v>6</v>
      </c>
      <c r="F30" s="3">
        <v>2</v>
      </c>
      <c r="G30" s="4">
        <v>27500</v>
      </c>
      <c r="H30" s="4">
        <f t="shared" si="0"/>
        <v>55000</v>
      </c>
    </row>
    <row r="31" spans="2:8" ht="24" customHeight="1" thickBot="1">
      <c r="B31" s="37" t="s">
        <v>37</v>
      </c>
      <c r="C31" s="38"/>
      <c r="D31" s="39"/>
      <c r="E31" s="2" t="s">
        <v>6</v>
      </c>
      <c r="F31" s="3">
        <v>2</v>
      </c>
      <c r="G31" s="4">
        <v>11000</v>
      </c>
      <c r="H31" s="4">
        <f t="shared" si="0"/>
        <v>22000</v>
      </c>
    </row>
    <row r="32" spans="2:8" ht="24" customHeight="1" thickBot="1">
      <c r="B32" s="37" t="s">
        <v>49</v>
      </c>
      <c r="C32" s="38"/>
      <c r="D32" s="39"/>
      <c r="E32" s="2" t="s">
        <v>6</v>
      </c>
      <c r="F32" s="3">
        <v>1</v>
      </c>
      <c r="G32" s="4">
        <v>6000</v>
      </c>
      <c r="H32" s="4">
        <f t="shared" si="0"/>
        <v>6000</v>
      </c>
    </row>
    <row r="33" spans="2:8" ht="15.75" thickBot="1">
      <c r="B33" s="37" t="s">
        <v>40</v>
      </c>
      <c r="C33" s="38"/>
      <c r="D33" s="39"/>
      <c r="E33" s="2" t="s">
        <v>6</v>
      </c>
      <c r="F33" s="3">
        <v>1</v>
      </c>
      <c r="G33" s="4">
        <v>7500</v>
      </c>
      <c r="H33" s="4">
        <f t="shared" si="0"/>
        <v>7500</v>
      </c>
    </row>
    <row r="34" spans="2:8" ht="15.75" thickBot="1">
      <c r="B34" s="37" t="s">
        <v>40</v>
      </c>
      <c r="C34" s="38"/>
      <c r="D34" s="38"/>
      <c r="E34" s="8" t="s">
        <v>6</v>
      </c>
      <c r="F34" s="9">
        <v>4</v>
      </c>
      <c r="G34" s="4">
        <v>2400</v>
      </c>
      <c r="H34" s="4">
        <f t="shared" si="0"/>
        <v>9600</v>
      </c>
    </row>
    <row r="35" spans="2:8" ht="15.75" thickBot="1">
      <c r="B35" s="37" t="s">
        <v>43</v>
      </c>
      <c r="C35" s="38"/>
      <c r="D35" s="38"/>
      <c r="E35" s="8" t="s">
        <v>6</v>
      </c>
      <c r="F35" s="16">
        <v>1</v>
      </c>
      <c r="G35" s="4">
        <v>11300</v>
      </c>
      <c r="H35" s="4">
        <f t="shared" si="0"/>
        <v>11300</v>
      </c>
    </row>
    <row r="36" spans="2:8" ht="15.75" thickBot="1">
      <c r="B36" s="43" t="s">
        <v>45</v>
      </c>
      <c r="C36" s="38"/>
      <c r="D36" s="44"/>
      <c r="E36" s="2" t="s">
        <v>6</v>
      </c>
      <c r="F36" s="16">
        <v>1</v>
      </c>
      <c r="G36" s="19">
        <v>3000</v>
      </c>
      <c r="H36" s="20">
        <f t="shared" si="0"/>
        <v>3000</v>
      </c>
    </row>
    <row r="37" spans="2:8" ht="24.75" customHeight="1" thickBot="1">
      <c r="B37" s="37" t="s">
        <v>48</v>
      </c>
      <c r="C37" s="38"/>
      <c r="D37" s="39"/>
      <c r="E37" s="2" t="s">
        <v>6</v>
      </c>
      <c r="F37" s="16">
        <v>1</v>
      </c>
      <c r="G37" s="4">
        <v>39900</v>
      </c>
      <c r="H37" s="17">
        <f t="shared" si="0"/>
        <v>39900</v>
      </c>
    </row>
    <row r="38" spans="2:8" ht="15.75" thickBot="1">
      <c r="B38" s="40" t="s">
        <v>7</v>
      </c>
      <c r="C38" s="41"/>
      <c r="D38" s="41"/>
      <c r="E38" s="41"/>
      <c r="F38" s="42"/>
      <c r="G38" s="18" t="s">
        <v>8</v>
      </c>
      <c r="H38" s="21">
        <f>SUM(H15:H37)</f>
        <v>351950</v>
      </c>
    </row>
  </sheetData>
  <mergeCells count="26">
    <mergeCell ref="B22:D22"/>
    <mergeCell ref="B11:H12"/>
    <mergeCell ref="B14:D14"/>
    <mergeCell ref="B15:D15"/>
    <mergeCell ref="B16:D16"/>
    <mergeCell ref="B17:D17"/>
    <mergeCell ref="B18:D18"/>
    <mergeCell ref="B19:D19"/>
    <mergeCell ref="B20:D20"/>
    <mergeCell ref="B21:D21"/>
    <mergeCell ref="B37:D37"/>
    <mergeCell ref="B38:F38"/>
    <mergeCell ref="B36:D36"/>
    <mergeCell ref="B23:D23"/>
    <mergeCell ref="B24:D24"/>
    <mergeCell ref="B25:D25"/>
    <mergeCell ref="B26:D26"/>
    <mergeCell ref="B33:D33"/>
    <mergeCell ref="B34:D34"/>
    <mergeCell ref="B27:D27"/>
    <mergeCell ref="B28:D28"/>
    <mergeCell ref="B29:D29"/>
    <mergeCell ref="B30:D30"/>
    <mergeCell ref="B31:D31"/>
    <mergeCell ref="B32:D32"/>
    <mergeCell ref="B35:D35"/>
  </mergeCells>
  <pageMargins left="0.7" right="0.7" top="0.78740157499999996" bottom="0.78740157499999996"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dimension ref="B1:E58"/>
  <sheetViews>
    <sheetView zoomScaleNormal="100" workbookViewId="0">
      <selection activeCell="F1" sqref="F1"/>
    </sheetView>
  </sheetViews>
  <sheetFormatPr defaultRowHeight="15"/>
  <cols>
    <col min="2" max="2" width="37.140625" bestFit="1" customWidth="1"/>
    <col min="5" max="5" width="11.42578125" bestFit="1" customWidth="1"/>
  </cols>
  <sheetData>
    <row r="1" spans="2:5" ht="15.75" thickBot="1"/>
    <row r="2" spans="2:5" ht="15" customHeight="1">
      <c r="B2" s="68" t="s">
        <v>9</v>
      </c>
      <c r="C2" s="69"/>
      <c r="D2" s="69"/>
      <c r="E2" s="70"/>
    </row>
    <row r="3" spans="2:5" ht="15.75" customHeight="1" thickBot="1">
      <c r="B3" s="71"/>
      <c r="C3" s="72"/>
      <c r="D3" s="72"/>
      <c r="E3" s="73"/>
    </row>
    <row r="4" spans="2:5" ht="15.75" thickBot="1"/>
    <row r="5" spans="2:5" ht="29.25" customHeight="1">
      <c r="B5" s="23"/>
      <c r="C5" s="24" t="s">
        <v>2</v>
      </c>
      <c r="D5" s="24" t="s">
        <v>3</v>
      </c>
      <c r="E5" s="24" t="s">
        <v>4</v>
      </c>
    </row>
    <row r="6" spans="2:5">
      <c r="B6" s="25" t="s">
        <v>11</v>
      </c>
      <c r="C6" s="26">
        <v>1</v>
      </c>
      <c r="D6" s="27">
        <v>7900</v>
      </c>
      <c r="E6" s="28">
        <f>C6*D6</f>
        <v>7900</v>
      </c>
    </row>
    <row r="7" spans="2:5" ht="22.5" customHeight="1">
      <c r="B7" s="74" t="s">
        <v>12</v>
      </c>
      <c r="C7" s="75"/>
      <c r="D7" s="75"/>
      <c r="E7" s="76"/>
    </row>
    <row r="8" spans="2:5" ht="22.5" customHeight="1">
      <c r="B8" s="25" t="s">
        <v>55</v>
      </c>
      <c r="C8" s="26">
        <v>1</v>
      </c>
      <c r="D8" s="29">
        <v>31000</v>
      </c>
      <c r="E8" s="28">
        <f>C8*D8</f>
        <v>31000</v>
      </c>
    </row>
    <row r="9" spans="2:5" ht="76.5" customHeight="1">
      <c r="B9" s="74" t="s">
        <v>13</v>
      </c>
      <c r="C9" s="75"/>
      <c r="D9" s="75"/>
      <c r="E9" s="76"/>
    </row>
    <row r="10" spans="2:5" ht="19.5" customHeight="1">
      <c r="B10" s="25" t="s">
        <v>56</v>
      </c>
      <c r="C10" s="26">
        <v>1</v>
      </c>
      <c r="D10" s="27">
        <v>11500</v>
      </c>
      <c r="E10" s="28">
        <f>C10*D10</f>
        <v>11500</v>
      </c>
    </row>
    <row r="11" spans="2:5" ht="50.25" customHeight="1">
      <c r="B11" s="77" t="s">
        <v>14</v>
      </c>
      <c r="C11" s="78"/>
      <c r="D11" s="78"/>
      <c r="E11" s="79"/>
    </row>
    <row r="12" spans="2:5" ht="19.5" customHeight="1">
      <c r="B12" s="25" t="s">
        <v>56</v>
      </c>
      <c r="C12" s="26">
        <v>1</v>
      </c>
      <c r="D12" s="29">
        <v>22000</v>
      </c>
      <c r="E12" s="28">
        <f>C12*D12</f>
        <v>22000</v>
      </c>
    </row>
    <row r="13" spans="2:5" ht="51" customHeight="1">
      <c r="B13" s="77" t="s">
        <v>15</v>
      </c>
      <c r="C13" s="78"/>
      <c r="D13" s="78"/>
      <c r="E13" s="79"/>
    </row>
    <row r="14" spans="2:5">
      <c r="B14" s="25" t="s">
        <v>57</v>
      </c>
      <c r="C14" s="35">
        <v>6</v>
      </c>
      <c r="D14" s="29">
        <v>1000</v>
      </c>
      <c r="E14" s="28">
        <f>C14*D14</f>
        <v>6000</v>
      </c>
    </row>
    <row r="15" spans="2:5" ht="19.5" customHeight="1">
      <c r="B15" s="74" t="s">
        <v>17</v>
      </c>
      <c r="C15" s="75"/>
      <c r="D15" s="75"/>
      <c r="E15" s="76"/>
    </row>
    <row r="16" spans="2:5">
      <c r="B16" s="25" t="s">
        <v>58</v>
      </c>
      <c r="C16" s="35">
        <v>1</v>
      </c>
      <c r="D16" s="36">
        <v>5900</v>
      </c>
      <c r="E16" s="28">
        <f>C16*D16</f>
        <v>5900</v>
      </c>
    </row>
    <row r="17" spans="2:5" ht="14.25" customHeight="1">
      <c r="B17" s="74" t="s">
        <v>18</v>
      </c>
      <c r="C17" s="75"/>
      <c r="D17" s="75"/>
      <c r="E17" s="76"/>
    </row>
    <row r="18" spans="2:5">
      <c r="B18" s="25" t="s">
        <v>16</v>
      </c>
      <c r="C18" s="35">
        <v>1</v>
      </c>
      <c r="D18" s="36">
        <v>8500</v>
      </c>
      <c r="E18" s="28">
        <f>C18*D18</f>
        <v>8500</v>
      </c>
    </row>
    <row r="19" spans="2:5" ht="25.5" customHeight="1">
      <c r="B19" s="74" t="s">
        <v>19</v>
      </c>
      <c r="C19" s="75"/>
      <c r="D19" s="75"/>
      <c r="E19" s="76"/>
    </row>
    <row r="20" spans="2:5" ht="25.5" customHeight="1">
      <c r="B20" s="25" t="s">
        <v>23</v>
      </c>
      <c r="C20" s="35">
        <v>1</v>
      </c>
      <c r="D20" s="36">
        <v>33450</v>
      </c>
      <c r="E20" s="28">
        <f>C20*D20</f>
        <v>33450</v>
      </c>
    </row>
    <row r="21" spans="2:5" ht="31.5" customHeight="1">
      <c r="B21" s="65" t="s">
        <v>24</v>
      </c>
      <c r="C21" s="66"/>
      <c r="D21" s="66"/>
      <c r="E21" s="67"/>
    </row>
    <row r="22" spans="2:5" ht="15" customHeight="1">
      <c r="B22" s="65" t="s">
        <v>20</v>
      </c>
      <c r="C22" s="66"/>
      <c r="D22" s="66"/>
      <c r="E22" s="67"/>
    </row>
    <row r="23" spans="2:5" ht="12" customHeight="1">
      <c r="B23" s="65" t="s">
        <v>21</v>
      </c>
      <c r="C23" s="66"/>
      <c r="D23" s="66"/>
      <c r="E23" s="67"/>
    </row>
    <row r="24" spans="2:5" ht="24.75" customHeight="1">
      <c r="B24" s="65" t="s">
        <v>22</v>
      </c>
      <c r="C24" s="66"/>
      <c r="D24" s="66"/>
      <c r="E24" s="67"/>
    </row>
    <row r="25" spans="2:5">
      <c r="B25" s="25" t="s">
        <v>26</v>
      </c>
      <c r="C25" s="35">
        <v>1</v>
      </c>
      <c r="D25" s="36">
        <v>23000</v>
      </c>
      <c r="E25" s="28">
        <f>C25*D25</f>
        <v>23000</v>
      </c>
    </row>
    <row r="26" spans="2:5" ht="40.5" customHeight="1">
      <c r="B26" s="65" t="s">
        <v>25</v>
      </c>
      <c r="C26" s="66"/>
      <c r="D26" s="66"/>
      <c r="E26" s="67"/>
    </row>
    <row r="27" spans="2:5" ht="15" customHeight="1">
      <c r="B27" s="65" t="s">
        <v>21</v>
      </c>
      <c r="C27" s="66"/>
      <c r="D27" s="66"/>
      <c r="E27" s="67"/>
    </row>
    <row r="28" spans="2:5">
      <c r="B28" s="65" t="s">
        <v>27</v>
      </c>
      <c r="C28" s="66"/>
      <c r="D28" s="66"/>
      <c r="E28" s="67"/>
    </row>
    <row r="29" spans="2:5" ht="15" customHeight="1">
      <c r="B29" s="25" t="s">
        <v>28</v>
      </c>
      <c r="C29" s="35">
        <v>1</v>
      </c>
      <c r="D29" s="36">
        <v>600</v>
      </c>
      <c r="E29" s="28">
        <f>C29*D29</f>
        <v>600</v>
      </c>
    </row>
    <row r="30" spans="2:5" ht="23.25" customHeight="1">
      <c r="B30" s="65" t="s">
        <v>29</v>
      </c>
      <c r="C30" s="66"/>
      <c r="D30" s="66"/>
      <c r="E30" s="67"/>
    </row>
    <row r="31" spans="2:5">
      <c r="B31" s="25" t="s">
        <v>54</v>
      </c>
      <c r="C31" s="35">
        <v>6</v>
      </c>
      <c r="D31" s="36">
        <v>500</v>
      </c>
      <c r="E31" s="28">
        <f>C31*D31</f>
        <v>3000</v>
      </c>
    </row>
    <row r="32" spans="2:5">
      <c r="B32" s="65" t="s">
        <v>30</v>
      </c>
      <c r="C32" s="66"/>
      <c r="D32" s="66"/>
      <c r="E32" s="67"/>
    </row>
    <row r="33" spans="2:5">
      <c r="B33" s="25" t="s">
        <v>53</v>
      </c>
      <c r="C33" s="35">
        <v>2</v>
      </c>
      <c r="D33" s="36">
        <v>2700</v>
      </c>
      <c r="E33" s="28">
        <f>C33*D33</f>
        <v>5400</v>
      </c>
    </row>
    <row r="34" spans="2:5" ht="42.75" customHeight="1">
      <c r="B34" s="65" t="s">
        <v>31</v>
      </c>
      <c r="C34" s="66"/>
      <c r="D34" s="66"/>
      <c r="E34" s="67"/>
    </row>
    <row r="35" spans="2:5">
      <c r="B35" s="25" t="s">
        <v>52</v>
      </c>
      <c r="C35" s="35">
        <v>1</v>
      </c>
      <c r="D35" s="36">
        <v>1900</v>
      </c>
      <c r="E35" s="28">
        <f>C35*D35</f>
        <v>1900</v>
      </c>
    </row>
    <row r="36" spans="2:5" ht="21.75" customHeight="1">
      <c r="B36" s="65" t="s">
        <v>32</v>
      </c>
      <c r="C36" s="66"/>
      <c r="D36" s="66"/>
      <c r="E36" s="67"/>
    </row>
    <row r="37" spans="2:5">
      <c r="B37" s="25" t="s">
        <v>33</v>
      </c>
      <c r="C37" s="35">
        <v>1</v>
      </c>
      <c r="D37" s="36">
        <v>3500</v>
      </c>
      <c r="E37" s="28">
        <f>C37*D37</f>
        <v>3500</v>
      </c>
    </row>
    <row r="38" spans="2:5" ht="20.25" customHeight="1">
      <c r="B38" s="65" t="s">
        <v>34</v>
      </c>
      <c r="C38" s="66"/>
      <c r="D38" s="66"/>
      <c r="E38" s="67"/>
    </row>
    <row r="39" spans="2:5" ht="22.5" customHeight="1">
      <c r="B39" s="25" t="s">
        <v>51</v>
      </c>
      <c r="C39" s="35">
        <v>2</v>
      </c>
      <c r="D39" s="36">
        <v>17000</v>
      </c>
      <c r="E39" s="28">
        <f>C39*D39</f>
        <v>34000</v>
      </c>
    </row>
    <row r="40" spans="2:5" ht="42" customHeight="1">
      <c r="B40" s="65" t="s">
        <v>35</v>
      </c>
      <c r="C40" s="66"/>
      <c r="D40" s="66"/>
      <c r="E40" s="67"/>
    </row>
    <row r="41" spans="2:5" ht="23.25" customHeight="1">
      <c r="B41" s="25" t="s">
        <v>50</v>
      </c>
      <c r="C41" s="35">
        <v>2</v>
      </c>
      <c r="D41" s="36">
        <v>27500</v>
      </c>
      <c r="E41" s="28">
        <f>C41*D41</f>
        <v>55000</v>
      </c>
    </row>
    <row r="42" spans="2:5" ht="58.5" customHeight="1">
      <c r="B42" s="65" t="s">
        <v>36</v>
      </c>
      <c r="C42" s="66"/>
      <c r="D42" s="66"/>
      <c r="E42" s="67"/>
    </row>
    <row r="43" spans="2:5">
      <c r="B43" s="25" t="s">
        <v>37</v>
      </c>
      <c r="C43" s="35">
        <v>2</v>
      </c>
      <c r="D43" s="36">
        <v>11000</v>
      </c>
      <c r="E43" s="28">
        <f>C43*D43</f>
        <v>22000</v>
      </c>
    </row>
    <row r="44" spans="2:5" ht="41.25" customHeight="1">
      <c r="B44" s="65" t="s">
        <v>38</v>
      </c>
      <c r="C44" s="66"/>
      <c r="D44" s="66"/>
      <c r="E44" s="67"/>
    </row>
    <row r="45" spans="2:5" ht="24.75" customHeight="1">
      <c r="B45" s="25" t="s">
        <v>49</v>
      </c>
      <c r="C45" s="35">
        <v>1</v>
      </c>
      <c r="D45" s="36">
        <v>6000</v>
      </c>
      <c r="E45" s="28">
        <f>C45*D45</f>
        <v>6000</v>
      </c>
    </row>
    <row r="46" spans="2:5" ht="30.75" customHeight="1">
      <c r="B46" s="65" t="s">
        <v>39</v>
      </c>
      <c r="C46" s="66"/>
      <c r="D46" s="66"/>
      <c r="E46" s="67"/>
    </row>
    <row r="47" spans="2:5">
      <c r="B47" s="25" t="s">
        <v>40</v>
      </c>
      <c r="C47" s="35">
        <v>1</v>
      </c>
      <c r="D47" s="36">
        <v>7500</v>
      </c>
      <c r="E47" s="28">
        <f>C47*D47</f>
        <v>7500</v>
      </c>
    </row>
    <row r="48" spans="2:5" ht="31.5" customHeight="1">
      <c r="B48" s="65" t="s">
        <v>41</v>
      </c>
      <c r="C48" s="66"/>
      <c r="D48" s="66"/>
      <c r="E48" s="67"/>
    </row>
    <row r="49" spans="2:5">
      <c r="B49" s="25" t="s">
        <v>40</v>
      </c>
      <c r="C49" s="35">
        <v>4</v>
      </c>
      <c r="D49" s="36">
        <v>2400</v>
      </c>
      <c r="E49" s="28">
        <f>C49*D49</f>
        <v>9600</v>
      </c>
    </row>
    <row r="50" spans="2:5" ht="21.75" customHeight="1">
      <c r="B50" s="65" t="s">
        <v>42</v>
      </c>
      <c r="C50" s="66"/>
      <c r="D50" s="66"/>
      <c r="E50" s="67"/>
    </row>
    <row r="51" spans="2:5">
      <c r="B51" s="25" t="s">
        <v>43</v>
      </c>
      <c r="C51" s="35">
        <v>1</v>
      </c>
      <c r="D51" s="36">
        <v>11300</v>
      </c>
      <c r="E51" s="28">
        <f>C51*D51</f>
        <v>11300</v>
      </c>
    </row>
    <row r="52" spans="2:5" ht="32.25" customHeight="1">
      <c r="B52" s="65" t="s">
        <v>44</v>
      </c>
      <c r="C52" s="66"/>
      <c r="D52" s="66"/>
      <c r="E52" s="67"/>
    </row>
    <row r="53" spans="2:5">
      <c r="B53" s="25" t="s">
        <v>45</v>
      </c>
      <c r="C53" s="35">
        <v>1</v>
      </c>
      <c r="D53" s="36">
        <v>3000</v>
      </c>
      <c r="E53" s="28">
        <f>C53*D53</f>
        <v>3000</v>
      </c>
    </row>
    <row r="54" spans="2:5" ht="20.25" customHeight="1">
      <c r="B54" s="65" t="s">
        <v>46</v>
      </c>
      <c r="C54" s="66"/>
      <c r="D54" s="66"/>
      <c r="E54" s="67"/>
    </row>
    <row r="55" spans="2:5">
      <c r="B55" s="25" t="s">
        <v>48</v>
      </c>
      <c r="C55" s="35">
        <v>1</v>
      </c>
      <c r="D55" s="36">
        <v>39900</v>
      </c>
      <c r="E55" s="28">
        <f>C55*D55</f>
        <v>39900</v>
      </c>
    </row>
    <row r="56" spans="2:5" ht="112.5" customHeight="1" thickBot="1">
      <c r="B56" s="80" t="s">
        <v>47</v>
      </c>
      <c r="C56" s="81"/>
      <c r="D56" s="81"/>
      <c r="E56" s="82"/>
    </row>
    <row r="57" spans="2:5" ht="16.5" thickTop="1" thickBot="1">
      <c r="B57" s="30" t="s">
        <v>10</v>
      </c>
      <c r="C57" s="34"/>
      <c r="D57" s="32" t="s">
        <v>8</v>
      </c>
      <c r="E57" s="33">
        <f>SUM(E6:E56)</f>
        <v>351950</v>
      </c>
    </row>
    <row r="58" spans="2:5">
      <c r="C58" s="31"/>
    </row>
  </sheetData>
  <mergeCells count="29">
    <mergeCell ref="B56:E56"/>
    <mergeCell ref="B48:E48"/>
    <mergeCell ref="B50:E50"/>
    <mergeCell ref="B52:E52"/>
    <mergeCell ref="B54:E54"/>
    <mergeCell ref="B11:E11"/>
    <mergeCell ref="B13:E13"/>
    <mergeCell ref="B15:E15"/>
    <mergeCell ref="B17:E17"/>
    <mergeCell ref="B19:E19"/>
    <mergeCell ref="B2:E3"/>
    <mergeCell ref="B7:E7"/>
    <mergeCell ref="B9:E9"/>
    <mergeCell ref="B24:E24"/>
    <mergeCell ref="B21:E21"/>
    <mergeCell ref="B22:E22"/>
    <mergeCell ref="B26:E26"/>
    <mergeCell ref="B27:E27"/>
    <mergeCell ref="B23:E23"/>
    <mergeCell ref="B28:E28"/>
    <mergeCell ref="B30:E30"/>
    <mergeCell ref="B32:E32"/>
    <mergeCell ref="B34:E34"/>
    <mergeCell ref="B36:E36"/>
    <mergeCell ref="B38:E38"/>
    <mergeCell ref="B40:E40"/>
    <mergeCell ref="B42:E42"/>
    <mergeCell ref="B44:E44"/>
    <mergeCell ref="B46:E46"/>
  </mergeCells>
  <pageMargins left="0.7" right="0.7" top="0.78740157499999996" bottom="0.78740157499999996"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Předmět_zakázky</vt:lpstr>
      <vt:lpstr>Vzor_Techn_spec_jina_zakazka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dc:creator>
  <cp:lastModifiedBy>Pavel</cp:lastModifiedBy>
  <dcterms:created xsi:type="dcterms:W3CDTF">2012-06-26T08:50:39Z</dcterms:created>
  <dcterms:modified xsi:type="dcterms:W3CDTF">2013-08-06T20:57:51Z</dcterms:modified>
</cp:coreProperties>
</file>