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320" windowHeight="10920"/>
  </bookViews>
  <sheets>
    <sheet name="Rozpočet" sheetId="1" r:id="rId1"/>
  </sheets>
  <calcPr calcId="145621"/>
</workbook>
</file>

<file path=xl/calcChain.xml><?xml version="1.0" encoding="utf-8"?>
<calcChain xmlns="http://schemas.openxmlformats.org/spreadsheetml/2006/main">
  <c r="F38" i="1" l="1"/>
  <c r="G38" i="1" s="1"/>
  <c r="I38" i="1" s="1"/>
  <c r="G39" i="1"/>
  <c r="I39" i="1" s="1"/>
  <c r="H39" i="1"/>
  <c r="G40" i="1"/>
  <c r="I40" i="1" s="1"/>
  <c r="H40" i="1"/>
  <c r="G41" i="1"/>
  <c r="I41" i="1" s="1"/>
  <c r="H41" i="1"/>
  <c r="G42" i="1"/>
  <c r="I42" i="1" s="1"/>
  <c r="H42" i="1"/>
  <c r="G43" i="1"/>
  <c r="H43" i="1"/>
  <c r="I43" i="1"/>
  <c r="G32" i="1"/>
  <c r="I32" i="1" s="1"/>
  <c r="H32" i="1"/>
  <c r="G33" i="1"/>
  <c r="I33" i="1" s="1"/>
  <c r="H33" i="1"/>
  <c r="G34" i="1"/>
  <c r="I34" i="1" s="1"/>
  <c r="H34" i="1"/>
  <c r="G35" i="1"/>
  <c r="I35" i="1" s="1"/>
  <c r="H35" i="1"/>
  <c r="G36" i="1"/>
  <c r="I36" i="1" s="1"/>
  <c r="H36" i="1"/>
  <c r="G37" i="1"/>
  <c r="I37" i="1" s="1"/>
  <c r="H37" i="1"/>
  <c r="F31" i="1"/>
  <c r="F9" i="1"/>
  <c r="G11" i="1"/>
  <c r="I11" i="1" s="1"/>
  <c r="H11" i="1"/>
  <c r="G12" i="1"/>
  <c r="I12" i="1" s="1"/>
  <c r="H12" i="1"/>
  <c r="G13" i="1"/>
  <c r="I13" i="1" s="1"/>
  <c r="H13" i="1"/>
  <c r="G14" i="1"/>
  <c r="I14" i="1" s="1"/>
  <c r="H14" i="1"/>
  <c r="G15" i="1"/>
  <c r="I15" i="1" s="1"/>
  <c r="H15" i="1"/>
  <c r="G16" i="1"/>
  <c r="I16" i="1" s="1"/>
  <c r="H16" i="1"/>
  <c r="G17" i="1"/>
  <c r="I17" i="1" s="1"/>
  <c r="H17" i="1"/>
  <c r="G18" i="1"/>
  <c r="I18" i="1" s="1"/>
  <c r="H18" i="1"/>
  <c r="G19" i="1"/>
  <c r="I19" i="1" s="1"/>
  <c r="H19" i="1"/>
  <c r="G20" i="1"/>
  <c r="I20" i="1" s="1"/>
  <c r="H20" i="1"/>
  <c r="G21" i="1"/>
  <c r="I21" i="1" s="1"/>
  <c r="H21" i="1"/>
  <c r="G22" i="1"/>
  <c r="I22" i="1" s="1"/>
  <c r="H22" i="1"/>
  <c r="G23" i="1"/>
  <c r="I23" i="1" s="1"/>
  <c r="H23" i="1"/>
  <c r="G24" i="1"/>
  <c r="I24" i="1" s="1"/>
  <c r="H24" i="1"/>
  <c r="G25" i="1"/>
  <c r="I25" i="1" s="1"/>
  <c r="H25" i="1"/>
  <c r="G26" i="1"/>
  <c r="I26" i="1" s="1"/>
  <c r="H26" i="1"/>
  <c r="G27" i="1"/>
  <c r="I27" i="1" s="1"/>
  <c r="H27" i="1"/>
  <c r="G28" i="1"/>
  <c r="I28" i="1" s="1"/>
  <c r="H28" i="1"/>
  <c r="G29" i="1"/>
  <c r="I29" i="1" s="1"/>
  <c r="H29" i="1"/>
  <c r="G30" i="1"/>
  <c r="I30" i="1" s="1"/>
  <c r="H30" i="1"/>
  <c r="G10" i="1"/>
  <c r="I10" i="1" s="1"/>
  <c r="H10" i="1"/>
  <c r="H38" i="1" l="1"/>
  <c r="G31" i="1"/>
  <c r="G44" i="1" l="1"/>
  <c r="I44" i="1" s="1"/>
  <c r="G9" i="1"/>
  <c r="H44" i="1"/>
  <c r="H7" i="1" s="1"/>
</calcChain>
</file>

<file path=xl/sharedStrings.xml><?xml version="1.0" encoding="utf-8"?>
<sst xmlns="http://schemas.openxmlformats.org/spreadsheetml/2006/main" count="62" uniqueCount="57">
  <si>
    <t>Název dodávky:</t>
  </si>
  <si>
    <t>Datum:</t>
  </si>
  <si>
    <t>Podpis oprávněné osoby:</t>
  </si>
  <si>
    <t>Zadavatel:</t>
  </si>
  <si>
    <t>č.</t>
  </si>
  <si>
    <t>počet/kusů</t>
  </si>
  <si>
    <t>Cena za položku
(bez DPH)</t>
  </si>
  <si>
    <t>Cena za položku 
(s DPH)</t>
  </si>
  <si>
    <t>Cena celkem v Kč (bez DPH)</t>
  </si>
  <si>
    <t>Záruční doba v měsících</t>
  </si>
  <si>
    <t>Gymnázium, Prachatice, Zlatá stezka 137</t>
  </si>
  <si>
    <t>Podrobná specifikace předmětu dodávky dle ZD vyplněná uchazečem</t>
  </si>
  <si>
    <t xml:space="preserve">Vyplňuje uchazeč </t>
  </si>
  <si>
    <t xml:space="preserve">Sada učebních pomůcek pro výuku fyziky </t>
  </si>
  <si>
    <t>Sada učebních pomůcek pro výuku chemie</t>
  </si>
  <si>
    <t>Sada učebních pomůcek pro výuku biologie a ekologie</t>
  </si>
  <si>
    <t>Položkový rozpočet                                                                                                                                                                                                                             Příloha č. 3</t>
  </si>
  <si>
    <t>Dodávka UP pro OPVK GYMPT 092013</t>
  </si>
  <si>
    <t xml:space="preserve"> </t>
  </si>
  <si>
    <t>Název/složení</t>
  </si>
  <si>
    <t xml:space="preserve">Stabilizovaný stejnosměrný zdroj napětí </t>
  </si>
  <si>
    <t>Kalorimetr-Dewarova nádoba</t>
  </si>
  <si>
    <t>Stabilizovaný stejnosměrný zdroj napět</t>
  </si>
  <si>
    <t xml:space="preserve">Analogový osciloskop </t>
  </si>
  <si>
    <t>Digitální stolní multimetr s rozhraním pro připojení k PC</t>
  </si>
  <si>
    <t>Školní multilicence Edison 5.0</t>
  </si>
  <si>
    <t>Školní multilicence Newton 3.0</t>
  </si>
  <si>
    <t>PASCO SE-7183</t>
  </si>
  <si>
    <t>PASCO SE-9460</t>
  </si>
  <si>
    <t>PASCO SE-9461</t>
  </si>
  <si>
    <t>PASCO SE-9462</t>
  </si>
  <si>
    <t>PASCO SE-9466</t>
  </si>
  <si>
    <t>PASCO SE-9467</t>
  </si>
  <si>
    <t>PASCO SE-9464</t>
  </si>
  <si>
    <t>PASCO PS-2106A</t>
  </si>
  <si>
    <t>PASCO PS-2184</t>
  </si>
  <si>
    <t>PASCO PS-2165</t>
  </si>
  <si>
    <t>PASCO PS-2155</t>
  </si>
  <si>
    <t>PASCO PS-2008</t>
  </si>
  <si>
    <t>PASCO PS-2009</t>
  </si>
  <si>
    <t>PASCO PS-2400</t>
  </si>
  <si>
    <t>Cena  sady/položky
(bez DPH)</t>
  </si>
  <si>
    <t>Cena sady/položky
(s DPH)</t>
  </si>
  <si>
    <t>Polarimetr kruhový</t>
  </si>
  <si>
    <t>Náhradní polarimetrická trubice ke kruhovému polarimetru</t>
  </si>
  <si>
    <t xml:space="preserve">Kompaktní elektronické váhy </t>
  </si>
  <si>
    <t>Kompaktní elektronické váhy</t>
  </si>
  <si>
    <t xml:space="preserve">Stolní refraktometr </t>
  </si>
  <si>
    <t xml:space="preserve">Mikroskop stereoskopický </t>
  </si>
  <si>
    <t>Tonometr</t>
  </si>
  <si>
    <t>Fonendoskop</t>
  </si>
  <si>
    <t>Mikroskop studentský</t>
  </si>
  <si>
    <t>Mikroskop učitelský s digitální kamerou</t>
  </si>
  <si>
    <t>Preparační sada</t>
  </si>
  <si>
    <t>max. 396 000,-Kč</t>
  </si>
  <si>
    <t>max. 132 000,-Kč</t>
  </si>
  <si>
    <t>Zkontrolujte si vzorce po zápisu do tabulky!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</si>
</sst>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3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7" fillId="0" borderId="16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right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left" vertical="top" wrapText="1"/>
    </xf>
    <xf numFmtId="4" fontId="4" fillId="4" borderId="12" xfId="0" applyNumberFormat="1" applyFont="1" applyFill="1" applyBorder="1" applyAlignment="1">
      <alignment horizontal="right" vertical="center" wrapText="1"/>
    </xf>
    <xf numFmtId="0" fontId="4" fillId="4" borderId="13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right" vertical="center"/>
    </xf>
    <xf numFmtId="4" fontId="7" fillId="0" borderId="27" xfId="0" applyNumberFormat="1" applyFont="1" applyBorder="1" applyAlignment="1">
      <alignment horizontal="right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 vertical="center"/>
    </xf>
    <xf numFmtId="0" fontId="7" fillId="0" borderId="26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4" fontId="7" fillId="6" borderId="26" xfId="0" applyNumberFormat="1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right" vertical="center"/>
    </xf>
    <xf numFmtId="0" fontId="6" fillId="6" borderId="0" xfId="0" applyFont="1" applyFill="1" applyAlignment="1">
      <alignment horizontal="center"/>
    </xf>
    <xf numFmtId="0" fontId="9" fillId="0" borderId="26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4" fontId="7" fillId="0" borderId="32" xfId="0" applyNumberFormat="1" applyFont="1" applyBorder="1" applyAlignment="1">
      <alignment horizontal="right" vertical="center"/>
    </xf>
    <xf numFmtId="0" fontId="6" fillId="6" borderId="2" xfId="0" applyFont="1" applyFill="1" applyBorder="1" applyAlignment="1">
      <alignment vertical="center"/>
    </xf>
    <xf numFmtId="4" fontId="6" fillId="6" borderId="2" xfId="0" applyNumberFormat="1" applyFont="1" applyFill="1" applyBorder="1" applyAlignment="1">
      <alignment vertical="center"/>
    </xf>
    <xf numFmtId="0" fontId="6" fillId="6" borderId="19" xfId="0" applyFont="1" applyFill="1" applyBorder="1" applyAlignment="1">
      <alignment vertical="center"/>
    </xf>
    <xf numFmtId="4" fontId="6" fillId="6" borderId="19" xfId="0" applyNumberFormat="1" applyFont="1" applyFill="1" applyBorder="1" applyAlignment="1">
      <alignment vertical="center"/>
    </xf>
    <xf numFmtId="4" fontId="13" fillId="5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horizontal="right" vertical="center"/>
    </xf>
    <xf numFmtId="0" fontId="7" fillId="0" borderId="3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/>
    </xf>
    <xf numFmtId="4" fontId="13" fillId="5" borderId="37" xfId="0" applyNumberFormat="1" applyFont="1" applyFill="1" applyBorder="1" applyAlignment="1">
      <alignment horizontal="right" vertical="center"/>
    </xf>
    <xf numFmtId="4" fontId="14" fillId="0" borderId="37" xfId="0" applyNumberFormat="1" applyFont="1" applyBorder="1" applyAlignment="1">
      <alignment horizontal="right" vertical="center"/>
    </xf>
    <xf numFmtId="4" fontId="7" fillId="0" borderId="37" xfId="0" applyNumberFormat="1" applyFont="1" applyBorder="1" applyAlignment="1">
      <alignment horizontal="right" vertical="center"/>
    </xf>
    <xf numFmtId="4" fontId="7" fillId="0" borderId="38" xfId="0" applyNumberFormat="1" applyFont="1" applyBorder="1" applyAlignment="1">
      <alignment horizontal="right" vertical="center"/>
    </xf>
    <xf numFmtId="0" fontId="12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4" fontId="7" fillId="6" borderId="31" xfId="0" applyNumberFormat="1" applyFont="1" applyFill="1" applyBorder="1" applyAlignment="1">
      <alignment horizontal="right" vertical="center"/>
    </xf>
    <xf numFmtId="0" fontId="8" fillId="0" borderId="37" xfId="0" applyFont="1" applyBorder="1" applyAlignment="1">
      <alignment horizontal="center" vertical="center" wrapText="1"/>
    </xf>
    <xf numFmtId="0" fontId="16" fillId="6" borderId="0" xfId="0" applyFont="1" applyFill="1"/>
    <xf numFmtId="0" fontId="1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F59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3</xdr:col>
      <xdr:colOff>1257541</xdr:colOff>
      <xdr:row>0</xdr:row>
      <xdr:rowOff>1074964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821" y="19050"/>
          <a:ext cx="4291934" cy="105591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zoomScale="70" zoomScaleNormal="70" workbookViewId="0">
      <selection activeCell="H62" sqref="H62"/>
    </sheetView>
  </sheetViews>
  <sheetFormatPr defaultRowHeight="15" x14ac:dyDescent="0.25"/>
  <cols>
    <col min="1" max="1" width="4.85546875" style="1" customWidth="1"/>
    <col min="2" max="2" width="35.7109375" style="1" customWidth="1"/>
    <col min="3" max="3" width="14.28515625" style="1" customWidth="1"/>
    <col min="4" max="4" width="76" style="1" customWidth="1"/>
    <col min="5" max="5" width="17.7109375" style="1" customWidth="1"/>
    <col min="6" max="9" width="20.28515625" style="1" customWidth="1"/>
    <col min="10" max="10" width="16.7109375" style="1" customWidth="1"/>
    <col min="11" max="16384" width="9.140625" style="1"/>
  </cols>
  <sheetData>
    <row r="1" spans="1:10" ht="87" customHeight="1" thickBot="1" x14ac:dyDescent="0.3">
      <c r="A1" s="29"/>
      <c r="B1" s="30"/>
      <c r="C1" s="30"/>
      <c r="D1" s="30"/>
      <c r="E1" s="30"/>
      <c r="F1" s="30"/>
      <c r="G1" s="30"/>
      <c r="H1" s="30"/>
      <c r="I1" s="31"/>
    </row>
    <row r="2" spans="1:10" ht="39.75" customHeight="1" thickBot="1" x14ac:dyDescent="0.3">
      <c r="A2" s="67" t="s">
        <v>16</v>
      </c>
      <c r="B2" s="68"/>
      <c r="C2" s="68"/>
      <c r="D2" s="68"/>
      <c r="E2" s="68"/>
      <c r="F2" s="68"/>
      <c r="G2" s="68"/>
      <c r="H2" s="68"/>
      <c r="I2" s="69"/>
      <c r="J2" s="10"/>
    </row>
    <row r="3" spans="1:10" ht="30.75" customHeight="1" thickBot="1" x14ac:dyDescent="0.3">
      <c r="A3" s="39" t="s">
        <v>0</v>
      </c>
      <c r="B3" s="40"/>
      <c r="C3" s="32" t="s">
        <v>17</v>
      </c>
      <c r="D3" s="32"/>
      <c r="E3" s="32"/>
      <c r="F3" s="32"/>
      <c r="G3" s="23"/>
      <c r="H3" s="23"/>
      <c r="I3" s="24"/>
    </row>
    <row r="4" spans="1:10" ht="31.5" customHeight="1" thickBot="1" x14ac:dyDescent="0.3">
      <c r="A4" s="39" t="s">
        <v>3</v>
      </c>
      <c r="B4" s="40"/>
      <c r="C4" s="32" t="s">
        <v>10</v>
      </c>
      <c r="D4" s="32"/>
      <c r="E4" s="32"/>
      <c r="F4" s="32"/>
      <c r="G4" s="23"/>
      <c r="H4" s="23"/>
      <c r="I4" s="24"/>
      <c r="J4" s="2"/>
    </row>
    <row r="5" spans="1:10" ht="9" customHeight="1" thickBot="1" x14ac:dyDescent="0.3">
      <c r="A5" s="25"/>
      <c r="B5" s="26"/>
      <c r="C5" s="27"/>
      <c r="D5" s="10"/>
      <c r="E5" s="10"/>
      <c r="F5" s="10"/>
      <c r="G5" s="10"/>
      <c r="H5" s="10"/>
      <c r="I5" s="28"/>
      <c r="J5" s="2"/>
    </row>
    <row r="6" spans="1:10" ht="22.5" customHeight="1" x14ac:dyDescent="0.25">
      <c r="A6" s="35"/>
      <c r="B6" s="36"/>
      <c r="C6" s="11"/>
      <c r="D6" s="12"/>
      <c r="E6" s="12"/>
      <c r="F6" s="12"/>
      <c r="G6" s="12"/>
      <c r="H6" s="41" t="s">
        <v>8</v>
      </c>
      <c r="I6" s="42"/>
      <c r="J6" s="2"/>
    </row>
    <row r="7" spans="1:10" ht="22.5" customHeight="1" thickBot="1" x14ac:dyDescent="0.3">
      <c r="A7" s="37"/>
      <c r="B7" s="38"/>
      <c r="C7" s="13"/>
      <c r="D7" s="14"/>
      <c r="E7" s="14"/>
      <c r="F7" s="14"/>
      <c r="G7" s="14" t="s">
        <v>54</v>
      </c>
      <c r="H7" s="33">
        <f>SUM(H8:H44)</f>
        <v>0</v>
      </c>
      <c r="I7" s="34"/>
      <c r="J7" s="2"/>
    </row>
    <row r="8" spans="1:10" ht="48" thickBot="1" x14ac:dyDescent="0.3">
      <c r="A8" s="70" t="s">
        <v>4</v>
      </c>
      <c r="B8" s="71" t="s">
        <v>19</v>
      </c>
      <c r="C8" s="71" t="s">
        <v>5</v>
      </c>
      <c r="D8" s="71" t="s">
        <v>11</v>
      </c>
      <c r="E8" s="71" t="s">
        <v>9</v>
      </c>
      <c r="F8" s="71" t="s">
        <v>41</v>
      </c>
      <c r="G8" s="71" t="s">
        <v>42</v>
      </c>
      <c r="H8" s="71" t="s">
        <v>6</v>
      </c>
      <c r="I8" s="72" t="s">
        <v>7</v>
      </c>
      <c r="J8" s="2"/>
    </row>
    <row r="9" spans="1:10" ht="37.5" customHeight="1" thickBot="1" x14ac:dyDescent="0.3">
      <c r="A9" s="79">
        <v>1</v>
      </c>
      <c r="B9" s="80" t="s">
        <v>13</v>
      </c>
      <c r="C9" s="81">
        <v>1</v>
      </c>
      <c r="D9" s="82"/>
      <c r="E9" s="83" t="s">
        <v>55</v>
      </c>
      <c r="F9" s="84">
        <f>SUM(F10:F30)</f>
        <v>0</v>
      </c>
      <c r="G9" s="85">
        <f>F9*1.21</f>
        <v>0</v>
      </c>
      <c r="H9" s="86"/>
      <c r="I9" s="87"/>
      <c r="J9"/>
    </row>
    <row r="10" spans="1:10" ht="24.95" customHeight="1" thickBot="1" x14ac:dyDescent="0.3">
      <c r="A10" s="73"/>
      <c r="B10" s="48" t="s">
        <v>20</v>
      </c>
      <c r="C10" s="74">
        <v>4</v>
      </c>
      <c r="D10" s="75"/>
      <c r="E10" s="75"/>
      <c r="F10" s="76"/>
      <c r="G10" s="77">
        <f>F10*1.21</f>
        <v>0</v>
      </c>
      <c r="H10" s="77">
        <f>F10*C10</f>
        <v>0</v>
      </c>
      <c r="I10" s="78">
        <f>G10*C10</f>
        <v>0</v>
      </c>
      <c r="J10"/>
    </row>
    <row r="11" spans="1:10" ht="24.95" customHeight="1" thickBot="1" x14ac:dyDescent="0.3">
      <c r="A11" s="17"/>
      <c r="B11" s="48" t="s">
        <v>21</v>
      </c>
      <c r="C11" s="8">
        <v>4</v>
      </c>
      <c r="D11" s="54"/>
      <c r="E11" s="54"/>
      <c r="F11" s="55"/>
      <c r="G11" s="9">
        <f t="shared" ref="G11:G30" si="0">F11*1.21</f>
        <v>0</v>
      </c>
      <c r="H11" s="9">
        <f t="shared" ref="H11:H30" si="1">F11*C11</f>
        <v>0</v>
      </c>
      <c r="I11" s="18">
        <f t="shared" ref="I11:I30" si="2">G11*C11</f>
        <v>0</v>
      </c>
      <c r="J11"/>
    </row>
    <row r="12" spans="1:10" ht="24.95" customHeight="1" thickBot="1" x14ac:dyDescent="0.3">
      <c r="A12" s="17"/>
      <c r="B12" s="48" t="s">
        <v>22</v>
      </c>
      <c r="C12" s="8">
        <v>1</v>
      </c>
      <c r="D12" s="54"/>
      <c r="E12" s="54"/>
      <c r="F12" s="55"/>
      <c r="G12" s="9">
        <f t="shared" si="0"/>
        <v>0</v>
      </c>
      <c r="H12" s="9">
        <f t="shared" si="1"/>
        <v>0</v>
      </c>
      <c r="I12" s="18">
        <f t="shared" si="2"/>
        <v>0</v>
      </c>
      <c r="J12"/>
    </row>
    <row r="13" spans="1:10" ht="24.95" customHeight="1" thickBot="1" x14ac:dyDescent="0.3">
      <c r="A13" s="17"/>
      <c r="B13" s="48" t="s">
        <v>23</v>
      </c>
      <c r="C13" s="8">
        <v>1</v>
      </c>
      <c r="D13" s="54"/>
      <c r="E13" s="54"/>
      <c r="F13" s="55"/>
      <c r="G13" s="9">
        <f t="shared" si="0"/>
        <v>0</v>
      </c>
      <c r="H13" s="9">
        <f t="shared" si="1"/>
        <v>0</v>
      </c>
      <c r="I13" s="18">
        <f t="shared" si="2"/>
        <v>0</v>
      </c>
      <c r="J13"/>
    </row>
    <row r="14" spans="1:10" ht="35.25" customHeight="1" thickBot="1" x14ac:dyDescent="0.3">
      <c r="A14" s="17"/>
      <c r="B14" s="48" t="s">
        <v>24</v>
      </c>
      <c r="C14" s="8">
        <v>1</v>
      </c>
      <c r="D14" s="54"/>
      <c r="E14" s="54"/>
      <c r="F14" s="55"/>
      <c r="G14" s="9">
        <f t="shared" si="0"/>
        <v>0</v>
      </c>
      <c r="H14" s="9">
        <f t="shared" si="1"/>
        <v>0</v>
      </c>
      <c r="I14" s="18">
        <f t="shared" si="2"/>
        <v>0</v>
      </c>
      <c r="J14"/>
    </row>
    <row r="15" spans="1:10" ht="24.95" customHeight="1" thickBot="1" x14ac:dyDescent="0.3">
      <c r="A15" s="17"/>
      <c r="B15" s="48" t="s">
        <v>25</v>
      </c>
      <c r="C15" s="8">
        <v>1</v>
      </c>
      <c r="D15" s="54"/>
      <c r="E15" s="54"/>
      <c r="F15" s="55"/>
      <c r="G15" s="9">
        <f t="shared" si="0"/>
        <v>0</v>
      </c>
      <c r="H15" s="9">
        <f t="shared" si="1"/>
        <v>0</v>
      </c>
      <c r="I15" s="18">
        <f t="shared" si="2"/>
        <v>0</v>
      </c>
      <c r="J15"/>
    </row>
    <row r="16" spans="1:10" ht="24.95" customHeight="1" thickBot="1" x14ac:dyDescent="0.3">
      <c r="A16" s="17"/>
      <c r="B16" s="48" t="s">
        <v>26</v>
      </c>
      <c r="C16" s="8">
        <v>1</v>
      </c>
      <c r="D16" s="54"/>
      <c r="E16" s="54"/>
      <c r="F16" s="55"/>
      <c r="G16" s="9">
        <f t="shared" si="0"/>
        <v>0</v>
      </c>
      <c r="H16" s="9">
        <f t="shared" si="1"/>
        <v>0</v>
      </c>
      <c r="I16" s="18">
        <f t="shared" si="2"/>
        <v>0</v>
      </c>
      <c r="J16"/>
    </row>
    <row r="17" spans="1:10" ht="24.95" customHeight="1" thickBot="1" x14ac:dyDescent="0.3">
      <c r="A17" s="17"/>
      <c r="B17" s="49" t="s">
        <v>27</v>
      </c>
      <c r="C17" s="8">
        <v>1</v>
      </c>
      <c r="D17" s="54"/>
      <c r="E17" s="54"/>
      <c r="F17" s="55"/>
      <c r="G17" s="9">
        <f t="shared" si="0"/>
        <v>0</v>
      </c>
      <c r="H17" s="9">
        <f t="shared" si="1"/>
        <v>0</v>
      </c>
      <c r="I17" s="18">
        <f t="shared" si="2"/>
        <v>0</v>
      </c>
      <c r="J17"/>
    </row>
    <row r="18" spans="1:10" ht="24.95" customHeight="1" thickBot="1" x14ac:dyDescent="0.3">
      <c r="A18" s="17"/>
      <c r="B18" s="47" t="s">
        <v>28</v>
      </c>
      <c r="C18" s="8">
        <v>1</v>
      </c>
      <c r="D18" s="54"/>
      <c r="E18" s="54"/>
      <c r="F18" s="55"/>
      <c r="G18" s="9">
        <f t="shared" si="0"/>
        <v>0</v>
      </c>
      <c r="H18" s="9">
        <f t="shared" si="1"/>
        <v>0</v>
      </c>
      <c r="I18" s="18">
        <f t="shared" si="2"/>
        <v>0</v>
      </c>
      <c r="J18"/>
    </row>
    <row r="19" spans="1:10" ht="24.95" customHeight="1" thickBot="1" x14ac:dyDescent="0.3">
      <c r="A19" s="17"/>
      <c r="B19" s="47" t="s">
        <v>29</v>
      </c>
      <c r="C19" s="8">
        <v>1</v>
      </c>
      <c r="D19" s="54"/>
      <c r="E19" s="54"/>
      <c r="F19" s="55"/>
      <c r="G19" s="9">
        <f t="shared" si="0"/>
        <v>0</v>
      </c>
      <c r="H19" s="9">
        <f t="shared" si="1"/>
        <v>0</v>
      </c>
      <c r="I19" s="18">
        <f t="shared" si="2"/>
        <v>0</v>
      </c>
      <c r="J19"/>
    </row>
    <row r="20" spans="1:10" ht="24.95" customHeight="1" thickBot="1" x14ac:dyDescent="0.3">
      <c r="A20" s="17"/>
      <c r="B20" s="47" t="s">
        <v>30</v>
      </c>
      <c r="C20" s="8">
        <v>1</v>
      </c>
      <c r="D20" s="54"/>
      <c r="E20" s="54"/>
      <c r="F20" s="55"/>
      <c r="G20" s="9">
        <f t="shared" si="0"/>
        <v>0</v>
      </c>
      <c r="H20" s="9">
        <f t="shared" si="1"/>
        <v>0</v>
      </c>
      <c r="I20" s="18">
        <f t="shared" si="2"/>
        <v>0</v>
      </c>
      <c r="J20"/>
    </row>
    <row r="21" spans="1:10" ht="24.95" customHeight="1" thickBot="1" x14ac:dyDescent="0.3">
      <c r="A21" s="17"/>
      <c r="B21" s="47" t="s">
        <v>31</v>
      </c>
      <c r="C21" s="8">
        <v>1</v>
      </c>
      <c r="D21" s="54"/>
      <c r="E21" s="54"/>
      <c r="F21" s="55"/>
      <c r="G21" s="9">
        <f t="shared" si="0"/>
        <v>0</v>
      </c>
      <c r="H21" s="9">
        <f t="shared" si="1"/>
        <v>0</v>
      </c>
      <c r="I21" s="18">
        <f t="shared" si="2"/>
        <v>0</v>
      </c>
      <c r="J21"/>
    </row>
    <row r="22" spans="1:10" ht="24.95" customHeight="1" thickBot="1" x14ac:dyDescent="0.3">
      <c r="A22" s="17"/>
      <c r="B22" s="47" t="s">
        <v>32</v>
      </c>
      <c r="C22" s="8">
        <v>1</v>
      </c>
      <c r="D22" s="54"/>
      <c r="E22" s="54"/>
      <c r="F22" s="55"/>
      <c r="G22" s="9">
        <f t="shared" si="0"/>
        <v>0</v>
      </c>
      <c r="H22" s="9">
        <f t="shared" si="1"/>
        <v>0</v>
      </c>
      <c r="I22" s="18">
        <f t="shared" si="2"/>
        <v>0</v>
      </c>
      <c r="J22"/>
    </row>
    <row r="23" spans="1:10" ht="24.95" customHeight="1" thickBot="1" x14ac:dyDescent="0.3">
      <c r="A23" s="17"/>
      <c r="B23" s="47" t="s">
        <v>33</v>
      </c>
      <c r="C23" s="8">
        <v>1</v>
      </c>
      <c r="D23" s="54"/>
      <c r="E23" s="54"/>
      <c r="F23" s="55"/>
      <c r="G23" s="9">
        <f t="shared" si="0"/>
        <v>0</v>
      </c>
      <c r="H23" s="9">
        <f t="shared" si="1"/>
        <v>0</v>
      </c>
      <c r="I23" s="18">
        <f t="shared" si="2"/>
        <v>0</v>
      </c>
      <c r="J23"/>
    </row>
    <row r="24" spans="1:10" ht="24.95" customHeight="1" thickBot="1" x14ac:dyDescent="0.3">
      <c r="A24" s="17"/>
      <c r="B24" s="47" t="s">
        <v>34</v>
      </c>
      <c r="C24" s="8">
        <v>1</v>
      </c>
      <c r="D24" s="54"/>
      <c r="E24" s="54"/>
      <c r="F24" s="55"/>
      <c r="G24" s="9">
        <f t="shared" si="0"/>
        <v>0</v>
      </c>
      <c r="H24" s="9">
        <f t="shared" si="1"/>
        <v>0</v>
      </c>
      <c r="I24" s="18">
        <f t="shared" si="2"/>
        <v>0</v>
      </c>
      <c r="J24"/>
    </row>
    <row r="25" spans="1:10" ht="24.95" customHeight="1" thickBot="1" x14ac:dyDescent="0.3">
      <c r="A25" s="17"/>
      <c r="B25" s="47" t="s">
        <v>37</v>
      </c>
      <c r="C25" s="8">
        <v>1</v>
      </c>
      <c r="D25" s="54"/>
      <c r="E25" s="54"/>
      <c r="F25" s="55"/>
      <c r="G25" s="9">
        <f t="shared" si="0"/>
        <v>0</v>
      </c>
      <c r="H25" s="9">
        <f t="shared" si="1"/>
        <v>0</v>
      </c>
      <c r="I25" s="18">
        <f t="shared" si="2"/>
        <v>0</v>
      </c>
      <c r="J25"/>
    </row>
    <row r="26" spans="1:10" ht="24.95" customHeight="1" thickBot="1" x14ac:dyDescent="0.3">
      <c r="A26" s="17"/>
      <c r="B26" s="47" t="s">
        <v>36</v>
      </c>
      <c r="C26" s="8">
        <v>1</v>
      </c>
      <c r="D26" s="54"/>
      <c r="E26" s="54"/>
      <c r="F26" s="55"/>
      <c r="G26" s="9">
        <f t="shared" si="0"/>
        <v>0</v>
      </c>
      <c r="H26" s="9">
        <f t="shared" si="1"/>
        <v>0</v>
      </c>
      <c r="I26" s="18">
        <f t="shared" si="2"/>
        <v>0</v>
      </c>
      <c r="J26"/>
    </row>
    <row r="27" spans="1:10" ht="24.95" customHeight="1" thickBot="1" x14ac:dyDescent="0.3">
      <c r="A27" s="17"/>
      <c r="B27" s="47" t="s">
        <v>35</v>
      </c>
      <c r="C27" s="8">
        <v>1</v>
      </c>
      <c r="D27" s="54"/>
      <c r="E27" s="54"/>
      <c r="F27" s="55"/>
      <c r="G27" s="9">
        <f t="shared" si="0"/>
        <v>0</v>
      </c>
      <c r="H27" s="9">
        <f t="shared" si="1"/>
        <v>0</v>
      </c>
      <c r="I27" s="18">
        <f t="shared" si="2"/>
        <v>0</v>
      </c>
      <c r="J27"/>
    </row>
    <row r="28" spans="1:10" ht="24.95" customHeight="1" thickBot="1" x14ac:dyDescent="0.3">
      <c r="A28" s="17"/>
      <c r="B28" s="47" t="s">
        <v>38</v>
      </c>
      <c r="C28" s="8">
        <v>1</v>
      </c>
      <c r="D28" s="54"/>
      <c r="E28" s="54"/>
      <c r="F28" s="55"/>
      <c r="G28" s="9">
        <f t="shared" si="0"/>
        <v>0</v>
      </c>
      <c r="H28" s="9">
        <f t="shared" si="1"/>
        <v>0</v>
      </c>
      <c r="I28" s="18">
        <f t="shared" si="2"/>
        <v>0</v>
      </c>
      <c r="J28"/>
    </row>
    <row r="29" spans="1:10" ht="24.95" customHeight="1" thickBot="1" x14ac:dyDescent="0.3">
      <c r="A29" s="17"/>
      <c r="B29" s="47" t="s">
        <v>39</v>
      </c>
      <c r="C29" s="8">
        <v>1</v>
      </c>
      <c r="D29" s="54"/>
      <c r="E29" s="54"/>
      <c r="F29" s="55"/>
      <c r="G29" s="9">
        <f t="shared" si="0"/>
        <v>0</v>
      </c>
      <c r="H29" s="9">
        <f t="shared" si="1"/>
        <v>0</v>
      </c>
      <c r="I29" s="18">
        <f t="shared" si="2"/>
        <v>0</v>
      </c>
      <c r="J29"/>
    </row>
    <row r="30" spans="1:10" ht="24.95" customHeight="1" thickBot="1" x14ac:dyDescent="0.3">
      <c r="A30" s="43"/>
      <c r="B30" s="88" t="s">
        <v>40</v>
      </c>
      <c r="C30" s="44">
        <v>1</v>
      </c>
      <c r="D30" s="52"/>
      <c r="E30" s="52"/>
      <c r="F30" s="53"/>
      <c r="G30" s="45">
        <f t="shared" si="0"/>
        <v>0</v>
      </c>
      <c r="H30" s="45">
        <f t="shared" si="1"/>
        <v>0</v>
      </c>
      <c r="I30" s="46">
        <f t="shared" si="2"/>
        <v>0</v>
      </c>
      <c r="J30"/>
    </row>
    <row r="31" spans="1:10" ht="42" customHeight="1" thickBot="1" x14ac:dyDescent="0.3">
      <c r="A31" s="79">
        <v>2</v>
      </c>
      <c r="B31" s="93" t="s">
        <v>14</v>
      </c>
      <c r="C31" s="81">
        <v>1</v>
      </c>
      <c r="D31" s="82"/>
      <c r="E31" s="83" t="s">
        <v>55</v>
      </c>
      <c r="F31" s="84">
        <f>SUM(F32:F37)</f>
        <v>0</v>
      </c>
      <c r="G31" s="85">
        <f>F31*1.21</f>
        <v>0</v>
      </c>
      <c r="H31" s="86" t="s">
        <v>18</v>
      </c>
      <c r="I31" s="87" t="s">
        <v>18</v>
      </c>
      <c r="J31"/>
    </row>
    <row r="32" spans="1:10" ht="24.95" customHeight="1" thickBot="1" x14ac:dyDescent="0.3">
      <c r="A32" s="89"/>
      <c r="B32" s="48" t="s">
        <v>43</v>
      </c>
      <c r="C32" s="90">
        <v>2</v>
      </c>
      <c r="D32" s="91"/>
      <c r="E32" s="91"/>
      <c r="F32" s="92"/>
      <c r="G32" s="59">
        <f t="shared" ref="G32:G37" si="3">F32*1.21</f>
        <v>0</v>
      </c>
      <c r="H32" s="59">
        <f t="shared" ref="H32:H37" si="4">F32*C32</f>
        <v>0</v>
      </c>
      <c r="I32" s="60">
        <f t="shared" ref="I32:I37" si="5">G32*C32</f>
        <v>0</v>
      </c>
      <c r="J32"/>
    </row>
    <row r="33" spans="1:10" ht="36.75" customHeight="1" thickBot="1" x14ac:dyDescent="0.3">
      <c r="A33" s="43"/>
      <c r="B33" s="48" t="s">
        <v>44</v>
      </c>
      <c r="C33" s="51">
        <v>14</v>
      </c>
      <c r="D33" s="52"/>
      <c r="E33" s="52"/>
      <c r="F33" s="53"/>
      <c r="G33" s="9">
        <f t="shared" si="3"/>
        <v>0</v>
      </c>
      <c r="H33" s="9">
        <f t="shared" si="4"/>
        <v>0</v>
      </c>
      <c r="I33" s="18">
        <f t="shared" si="5"/>
        <v>0</v>
      </c>
      <c r="J33"/>
    </row>
    <row r="34" spans="1:10" ht="24.95" customHeight="1" thickBot="1" x14ac:dyDescent="0.3">
      <c r="A34" s="43"/>
      <c r="B34" s="48" t="s">
        <v>45</v>
      </c>
      <c r="C34" s="51">
        <v>3</v>
      </c>
      <c r="D34" s="52"/>
      <c r="E34" s="52"/>
      <c r="F34" s="53"/>
      <c r="G34" s="9">
        <f t="shared" si="3"/>
        <v>0</v>
      </c>
      <c r="H34" s="9">
        <f t="shared" si="4"/>
        <v>0</v>
      </c>
      <c r="I34" s="18">
        <f t="shared" si="5"/>
        <v>0</v>
      </c>
      <c r="J34"/>
    </row>
    <row r="35" spans="1:10" ht="24.95" customHeight="1" thickBot="1" x14ac:dyDescent="0.3">
      <c r="A35" s="43"/>
      <c r="B35" s="48" t="s">
        <v>46</v>
      </c>
      <c r="C35" s="51">
        <v>2</v>
      </c>
      <c r="D35" s="52"/>
      <c r="E35" s="52"/>
      <c r="F35" s="53"/>
      <c r="G35" s="9">
        <f t="shared" si="3"/>
        <v>0</v>
      </c>
      <c r="H35" s="9">
        <f t="shared" si="4"/>
        <v>0</v>
      </c>
      <c r="I35" s="18">
        <f t="shared" si="5"/>
        <v>0</v>
      </c>
      <c r="J35"/>
    </row>
    <row r="36" spans="1:10" ht="24.95" customHeight="1" thickBot="1" x14ac:dyDescent="0.3">
      <c r="A36" s="43"/>
      <c r="B36" s="48" t="s">
        <v>47</v>
      </c>
      <c r="C36" s="51">
        <v>1</v>
      </c>
      <c r="D36" s="52"/>
      <c r="E36" s="52"/>
      <c r="F36" s="53"/>
      <c r="G36" s="9">
        <f t="shared" si="3"/>
        <v>0</v>
      </c>
      <c r="H36" s="9">
        <f t="shared" si="4"/>
        <v>0</v>
      </c>
      <c r="I36" s="18">
        <f t="shared" si="5"/>
        <v>0</v>
      </c>
      <c r="J36"/>
    </row>
    <row r="37" spans="1:10" ht="24.95" customHeight="1" thickBot="1" x14ac:dyDescent="0.3">
      <c r="A37" s="43"/>
      <c r="B37" s="48" t="s">
        <v>48</v>
      </c>
      <c r="C37" s="51">
        <v>2</v>
      </c>
      <c r="D37" s="52"/>
      <c r="E37" s="52"/>
      <c r="F37" s="53"/>
      <c r="G37" s="9">
        <f t="shared" si="3"/>
        <v>0</v>
      </c>
      <c r="H37" s="9">
        <f t="shared" si="4"/>
        <v>0</v>
      </c>
      <c r="I37" s="18">
        <f t="shared" si="5"/>
        <v>0</v>
      </c>
      <c r="J37"/>
    </row>
    <row r="38" spans="1:10" ht="60" customHeight="1" thickBot="1" x14ac:dyDescent="0.3">
      <c r="A38" s="43">
        <v>3</v>
      </c>
      <c r="B38" s="57" t="s">
        <v>15</v>
      </c>
      <c r="C38" s="44">
        <v>1</v>
      </c>
      <c r="D38" s="58"/>
      <c r="E38" s="66" t="s">
        <v>55</v>
      </c>
      <c r="F38" s="65">
        <f>SUM(F39:F44)</f>
        <v>0</v>
      </c>
      <c r="G38" s="50">
        <f>F38*1.21</f>
        <v>0</v>
      </c>
      <c r="H38" s="9">
        <f t="shared" ref="H38" si="6">F38*C38</f>
        <v>0</v>
      </c>
      <c r="I38" s="18">
        <f t="shared" ref="I38" si="7">G38*C38</f>
        <v>0</v>
      </c>
      <c r="J38"/>
    </row>
    <row r="39" spans="1:10" ht="24.95" customHeight="1" thickBot="1" x14ac:dyDescent="0.3">
      <c r="A39" s="17"/>
      <c r="B39" s="47" t="s">
        <v>49</v>
      </c>
      <c r="C39" s="8">
        <v>4</v>
      </c>
      <c r="D39" s="61"/>
      <c r="E39" s="61"/>
      <c r="F39" s="62"/>
      <c r="G39" s="9">
        <f t="shared" ref="G39:G43" si="8">F39*1.21</f>
        <v>0</v>
      </c>
      <c r="H39" s="9">
        <f t="shared" ref="H39:H43" si="9">F39*C39</f>
        <v>0</v>
      </c>
      <c r="I39" s="18">
        <f t="shared" ref="I39:I43" si="10">G39*C39</f>
        <v>0</v>
      </c>
      <c r="J39"/>
    </row>
    <row r="40" spans="1:10" ht="24.95" customHeight="1" thickBot="1" x14ac:dyDescent="0.3">
      <c r="A40" s="17"/>
      <c r="B40" s="48" t="s">
        <v>50</v>
      </c>
      <c r="C40" s="8">
        <v>8</v>
      </c>
      <c r="D40" s="61"/>
      <c r="E40" s="61"/>
      <c r="F40" s="62"/>
      <c r="G40" s="9">
        <f t="shared" si="8"/>
        <v>0</v>
      </c>
      <c r="H40" s="9">
        <f t="shared" si="9"/>
        <v>0</v>
      </c>
      <c r="I40" s="18">
        <f t="shared" si="10"/>
        <v>0</v>
      </c>
      <c r="J40"/>
    </row>
    <row r="41" spans="1:10" ht="24.95" customHeight="1" thickBot="1" x14ac:dyDescent="0.3">
      <c r="A41" s="17"/>
      <c r="B41" s="48" t="s">
        <v>51</v>
      </c>
      <c r="C41" s="8">
        <v>9</v>
      </c>
      <c r="D41" s="61"/>
      <c r="E41" s="61"/>
      <c r="F41" s="62"/>
      <c r="G41" s="9">
        <f t="shared" si="8"/>
        <v>0</v>
      </c>
      <c r="H41" s="9">
        <f t="shared" si="9"/>
        <v>0</v>
      </c>
      <c r="I41" s="18">
        <f t="shared" si="10"/>
        <v>0</v>
      </c>
      <c r="J41"/>
    </row>
    <row r="42" spans="1:10" ht="24.95" customHeight="1" thickBot="1" x14ac:dyDescent="0.3">
      <c r="A42" s="17"/>
      <c r="B42" s="48" t="s">
        <v>52</v>
      </c>
      <c r="C42" s="8">
        <v>1</v>
      </c>
      <c r="D42" s="61"/>
      <c r="E42" s="61"/>
      <c r="F42" s="62"/>
      <c r="G42" s="9">
        <f t="shared" si="8"/>
        <v>0</v>
      </c>
      <c r="H42" s="9">
        <f t="shared" si="9"/>
        <v>0</v>
      </c>
      <c r="I42" s="18">
        <f t="shared" si="10"/>
        <v>0</v>
      </c>
      <c r="J42"/>
    </row>
    <row r="43" spans="1:10" ht="24.95" customHeight="1" thickBot="1" x14ac:dyDescent="0.3">
      <c r="A43" s="17"/>
      <c r="B43" s="48" t="s">
        <v>48</v>
      </c>
      <c r="C43" s="8">
        <v>7</v>
      </c>
      <c r="D43" s="61"/>
      <c r="E43" s="61"/>
      <c r="F43" s="62"/>
      <c r="G43" s="9">
        <f t="shared" si="8"/>
        <v>0</v>
      </c>
      <c r="H43" s="9">
        <f t="shared" si="9"/>
        <v>0</v>
      </c>
      <c r="I43" s="18">
        <f t="shared" si="10"/>
        <v>0</v>
      </c>
      <c r="J43"/>
    </row>
    <row r="44" spans="1:10" ht="24.95" customHeight="1" thickBot="1" x14ac:dyDescent="0.3">
      <c r="A44" s="19" t="s">
        <v>18</v>
      </c>
      <c r="B44" s="48" t="s">
        <v>53</v>
      </c>
      <c r="C44" s="20">
        <v>20</v>
      </c>
      <c r="D44" s="63"/>
      <c r="E44" s="63"/>
      <c r="F44" s="64"/>
      <c r="G44" s="21">
        <f>F44*1.21</f>
        <v>0</v>
      </c>
      <c r="H44" s="21">
        <f t="shared" ref="H44" si="11">F44*C44</f>
        <v>0</v>
      </c>
      <c r="I44" s="22">
        <f t="shared" ref="I44" si="12">G44*C44</f>
        <v>0</v>
      </c>
      <c r="J44" s="7"/>
    </row>
    <row r="45" spans="1:10" x14ac:dyDescent="0.25">
      <c r="A45" s="4"/>
      <c r="B45" s="4"/>
      <c r="C45" s="5"/>
      <c r="D45" s="4"/>
      <c r="E45" s="4"/>
      <c r="F45" s="6"/>
      <c r="G45" s="6"/>
      <c r="H45" s="6"/>
      <c r="I45" s="6"/>
      <c r="J45"/>
    </row>
    <row r="46" spans="1:10" x14ac:dyDescent="0.2">
      <c r="A46" s="4"/>
      <c r="B46" s="4"/>
      <c r="C46" s="5"/>
      <c r="D46" s="4"/>
      <c r="E46" s="4"/>
      <c r="F46" s="6"/>
      <c r="G46" s="6"/>
      <c r="H46" s="6"/>
      <c r="I46" s="6"/>
    </row>
    <row r="47" spans="1:10" ht="23.25" x14ac:dyDescent="0.35">
      <c r="A47" s="4"/>
      <c r="B47" s="94" t="s">
        <v>12</v>
      </c>
      <c r="C47" s="56"/>
      <c r="D47" s="95" t="s">
        <v>56</v>
      </c>
      <c r="E47" s="4"/>
      <c r="F47" s="6"/>
      <c r="G47" s="6"/>
      <c r="H47" s="6"/>
      <c r="I47" s="6"/>
      <c r="J47" s="16"/>
    </row>
    <row r="48" spans="1:10" x14ac:dyDescent="0.2">
      <c r="A48" s="4"/>
      <c r="B48" s="4"/>
      <c r="C48" s="5"/>
      <c r="D48" s="4"/>
      <c r="E48" s="4"/>
      <c r="F48" s="6"/>
      <c r="G48" s="6"/>
      <c r="H48" s="6"/>
      <c r="I48" s="6"/>
    </row>
    <row r="49" spans="2:9" ht="30" x14ac:dyDescent="0.25">
      <c r="B49" s="15" t="s">
        <v>1</v>
      </c>
      <c r="F49" s="1" t="s">
        <v>2</v>
      </c>
      <c r="G49" s="3"/>
      <c r="H49" s="3"/>
      <c r="I49" s="3"/>
    </row>
  </sheetData>
  <sheetProtection formatColumns="0" formatRows="0"/>
  <mergeCells count="9">
    <mergeCell ref="A1:I1"/>
    <mergeCell ref="A2:I2"/>
    <mergeCell ref="H7:I7"/>
    <mergeCell ref="A6:B7"/>
    <mergeCell ref="A3:B3"/>
    <mergeCell ref="C3:F3"/>
    <mergeCell ref="A4:B4"/>
    <mergeCell ref="C4:F4"/>
    <mergeCell ref="H6:I6"/>
  </mergeCells>
  <phoneticPr fontId="0" type="noConversion"/>
  <printOptions horizontalCentered="1"/>
  <pageMargins left="0.7" right="0.7" top="0.75" bottom="0.75" header="0.3" footer="0.3"/>
  <pageSetup paperSize="9" scale="57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Roubínek</dc:creator>
  <cp:lastModifiedBy>Alexandr Zikmund</cp:lastModifiedBy>
  <cp:lastPrinted>2013-08-27T10:11:29Z</cp:lastPrinted>
  <dcterms:created xsi:type="dcterms:W3CDTF">2011-05-24T11:57:00Z</dcterms:created>
  <dcterms:modified xsi:type="dcterms:W3CDTF">2013-08-27T10:14:54Z</dcterms:modified>
</cp:coreProperties>
</file>