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35" windowWidth="24675" windowHeight="11790"/>
  </bookViews>
  <sheets>
    <sheet name="Harmonogram Výzva 2.4" sheetId="1" r:id="rId1"/>
  </sheets>
  <definedNames>
    <definedName name="_xlnm.Print_Area" localSheetId="0">'Harmonogram Výzva 2.4'!$A$3:$E$43</definedName>
  </definedNames>
  <calcPr calcId="125725"/>
</workbook>
</file>

<file path=xl/calcChain.xml><?xml version="1.0" encoding="utf-8"?>
<calcChain xmlns="http://schemas.openxmlformats.org/spreadsheetml/2006/main">
  <c r="D8" i="1"/>
  <c r="C13" l="1"/>
  <c r="C5"/>
  <c r="E28" l="1"/>
  <c r="D28"/>
  <c r="C28" l="1"/>
  <c r="E33"/>
  <c r="E34" s="1"/>
  <c r="D33"/>
  <c r="D34" s="1"/>
  <c r="E25"/>
  <c r="D25"/>
  <c r="C24"/>
  <c r="C25" s="1"/>
  <c r="C22"/>
  <c r="E16"/>
  <c r="D16"/>
  <c r="C15"/>
  <c r="C16" s="1"/>
  <c r="E8"/>
  <c r="E9" s="1"/>
  <c r="D9"/>
  <c r="C7"/>
  <c r="D17" l="1"/>
  <c r="D26" s="1"/>
  <c r="E17"/>
  <c r="E18" s="1"/>
  <c r="C33"/>
  <c r="C34" s="1"/>
  <c r="E10"/>
  <c r="C9"/>
  <c r="D10"/>
  <c r="C8"/>
  <c r="D18" l="1"/>
  <c r="D19" s="1"/>
  <c r="E26"/>
  <c r="D39" s="1"/>
  <c r="E19"/>
  <c r="C10"/>
  <c r="C17"/>
  <c r="D27" l="1"/>
  <c r="D29" s="1"/>
  <c r="E27"/>
  <c r="D40" s="1"/>
  <c r="C19"/>
  <c r="C41"/>
  <c r="C39"/>
  <c r="B39" s="1"/>
  <c r="D41"/>
  <c r="C40"/>
  <c r="C18"/>
  <c r="C26"/>
  <c r="C27" l="1"/>
  <c r="E29"/>
  <c r="E35" s="1"/>
  <c r="B40"/>
  <c r="D35"/>
  <c r="B41"/>
  <c r="D42"/>
  <c r="C42"/>
  <c r="C29" l="1"/>
  <c r="C35" s="1"/>
  <c r="B42"/>
</calcChain>
</file>

<file path=xl/comments1.xml><?xml version="1.0" encoding="utf-8"?>
<comments xmlns="http://schemas.openxmlformats.org/spreadsheetml/2006/main">
  <authors>
    <author>Marcela Fialová</author>
    <author>Eva Kvasničková"</author>
    <author>Eva Kvasničková,</author>
    <author>Eva Kvasničková¨</author>
    <author>Ryšková Zdeňka</author>
    <author>castkovam</author>
  </authors>
  <commentList>
    <comment ref="D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neinvestičních prostředků, o kterou 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neinvestičních výdajů bude uvedena v Žádosti o snížení příspěvku na daný rok.)</t>
        </r>
      </text>
    </comment>
    <comment ref="E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investičních prostředků , o kterou 
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investičních výdajů bude uvedena v Žádosti o snížení příspěvku na daný rok.)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v souladu s platným finančním plánem projektu pořadová čísla žádostí o platbu, které budou realizovány v tomto období. Například ve formátu 1. - 4. (5. - 8.), apod.
</t>
        </r>
        <r>
          <rPr>
            <sz val="8"/>
            <color indexed="81"/>
            <rFont val="Tahoma"/>
            <family val="2"/>
            <charset val="238"/>
          </rPr>
          <t>(Po uzavření daného roku budou vyplněna pořadová čísla žádostí o platbu dle skutečně vyplacených plateb předfinancování.)</t>
        </r>
      </text>
    </comment>
    <comment ref="D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neinvestičních prostředků v daném roce = suma jednotlivých neinvestičních plateb předfinancování v žádostech o platbu předložených v daném roce dle platného finančního plánu. 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neinvestičních prostředků dle skutečně vyplacených plateb předfinancování.)</t>
        </r>
      </text>
    </comment>
    <comment ref="E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investičních prostředků v daném roce = suma jednotlivých investičních plateb předfinancování v žádostech o platbu předložených v daném roce dle platného finančního plánu.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investičních prostředků dle skutečně vyplacených plateb předfinancování.)</t>
        </r>
      </text>
    </comment>
    <comment ref="C9" authorId="1">
      <text>
        <r>
          <rPr>
            <u/>
            <sz val="8"/>
            <color indexed="81"/>
            <rFont val="Tahoma"/>
            <family val="2"/>
            <charset val="238"/>
          </rPr>
          <t>Z příspěvku roku ...</t>
        </r>
        <r>
          <rPr>
            <sz val="8"/>
            <color indexed="81"/>
            <rFont val="Tahoma"/>
            <family val="2"/>
            <charset val="238"/>
          </rPr>
          <t>:
Jedná se o částku, která bude použita z příspěvku na zajištění 15 % spolufinancování v daném roce, následně také v rozlišení na neinvestice a investice.
(Po uzavření daného roku zde bude zobrazena částka z příspěvku skutečně použitá na zajištění 15 % spolufinancování.)</t>
        </r>
      </text>
    </comment>
    <comment ref="C10" authorId="2">
      <text>
        <r>
          <rPr>
            <u/>
            <sz val="8"/>
            <color indexed="81"/>
            <rFont val="Tahoma"/>
            <family val="2"/>
            <charset val="238"/>
          </rPr>
          <t>Finanční výpomoc</t>
        </r>
        <r>
          <rPr>
            <sz val="8"/>
            <color indexed="81"/>
            <rFont val="Tahoma"/>
            <family val="2"/>
            <charset val="238"/>
          </rPr>
          <t>:</t>
        </r>
        <r>
          <rPr>
            <u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Kladná hodnota: Jde o požadavek na finanční výpomoc, resp. částku, která by Vám v tomto roce měla být dočasně vypůjčena.
Záporná hodnota: Jde o výši částky, kterou budete v daném roce (na základě finanční výpomoci z předchozích let) vracet.
Tato částka představuje součet neinvestičních a investičních prostředků.</t>
        </r>
      </text>
    </comment>
    <comment ref="C17" authorId="3">
      <text>
        <r>
          <rPr>
            <u/>
            <sz val="8"/>
            <color indexed="81"/>
            <rFont val="Tahoma"/>
            <family val="2"/>
            <charset val="238"/>
          </rPr>
          <t>Nespotřebované části příspěvku daného roku převedené do dalších let</t>
        </r>
        <r>
          <rPr>
            <sz val="8"/>
            <color indexed="81"/>
            <rFont val="Tahoma"/>
            <family val="2"/>
            <charset val="238"/>
          </rPr>
          <t xml:space="preserve">:
Částka, která nebyla v příslušném roce vyčerpána na zajištění 15 % spolufinancování ani na návrat finanční výpomoci a je převedena na využití do následujícího roku/let, dále v rozlišení na neinvestice a investice. </t>
        </r>
      </text>
    </comment>
    <comment ref="C35" authorId="4">
      <text>
        <r>
          <rPr>
            <sz val="8"/>
            <color indexed="81"/>
            <rFont val="Tahoma"/>
            <family val="2"/>
            <charset val="238"/>
          </rPr>
          <t>Tato částka představuje kontrolní součet, kde se suma finančních výpomocí celkem za období financování projektu musí rovnat 0, dále v rozlišení na neinvestice a investice.</t>
        </r>
      </text>
    </comment>
    <comment ref="B39" authorId="2">
      <text>
        <r>
          <rPr>
            <sz val="8"/>
            <color indexed="81"/>
            <rFont val="Tahoma"/>
            <family val="2"/>
            <charset val="238"/>
          </rPr>
          <t>Tato částka musí být v souladu s platnou žádostí o snížení příspěvku na daný rok, také v rozlišení na neinvestice a investice.</t>
        </r>
      </text>
    </comment>
    <comment ref="B42" authorId="5">
      <text>
        <r>
          <rPr>
            <sz val="8"/>
            <color indexed="81"/>
            <rFont val="Tahoma"/>
            <family val="2"/>
            <charset val="238"/>
          </rPr>
          <t>Součet částek všech žádostí o snížení příspěvku musí odpovídat úhrnu 15 % spolufinancování (buňka C34). Následně také v rozlišení na neinvestice (musí odpovídat buňce D34) a investice (musí odpovídat buňce E34).</t>
        </r>
      </text>
    </comment>
  </commentList>
</comments>
</file>

<file path=xl/sharedStrings.xml><?xml version="1.0" encoding="utf-8"?>
<sst xmlns="http://schemas.openxmlformats.org/spreadsheetml/2006/main" count="59" uniqueCount="33">
  <si>
    <t>HARMONOGRAM ROZLOŽENÍ SPOLUFINANCOVÁNÍ DO LET</t>
  </si>
  <si>
    <t>ROK 2013</t>
  </si>
  <si>
    <t>Celkem</t>
  </si>
  <si>
    <t>z toho neinvestiční</t>
  </si>
  <si>
    <t>z toho investiční</t>
  </si>
  <si>
    <t>Podaná žádost o snížení příspěvku na rok 2013</t>
  </si>
  <si>
    <t xml:space="preserve">Pořadí žádostí o platbu: </t>
  </si>
  <si>
    <t>celkem 2013</t>
  </si>
  <si>
    <t>z toho: 15% SR</t>
  </si>
  <si>
    <t>Způsob zajištění 15% spolufinancování</t>
  </si>
  <si>
    <t>z příspěvku 2013</t>
  </si>
  <si>
    <t>finanční výpomoc</t>
  </si>
  <si>
    <t>ROK 2014</t>
  </si>
  <si>
    <t>Podaná žádost o snížení příspěvku na rok 2014</t>
  </si>
  <si>
    <t>celkem 2014</t>
  </si>
  <si>
    <t>z nespotřebované části příspěvku roku 2013</t>
  </si>
  <si>
    <t>z příspěvku 2014</t>
  </si>
  <si>
    <t>ROK 2015</t>
  </si>
  <si>
    <t>Podaná žádost o snížení příspěvku na rok 2015</t>
  </si>
  <si>
    <t>celkem 2015</t>
  </si>
  <si>
    <t>z nespotřebované části příspěvku roku 2014</t>
  </si>
  <si>
    <t>z příspěvku 2015</t>
  </si>
  <si>
    <t>Předpokládaná požadovaná částka celkem</t>
  </si>
  <si>
    <t>z toho: finanční výpomoc</t>
  </si>
  <si>
    <t>REKAPITULACE žádostí o snížení příspěvku v jednotlivých letech:</t>
  </si>
  <si>
    <t>rok</t>
  </si>
  <si>
    <t xml:space="preserve">celkem </t>
  </si>
  <si>
    <t>neinvestiční</t>
  </si>
  <si>
    <t>investiční</t>
  </si>
  <si>
    <t>SUMA</t>
  </si>
  <si>
    <t>Celkem:</t>
  </si>
  <si>
    <r>
      <rPr>
        <b/>
        <sz val="11"/>
        <color theme="1"/>
        <rFont val="Calibri"/>
        <family val="2"/>
        <charset val="238"/>
        <scheme val="minor"/>
      </rPr>
      <t>C</t>
    </r>
    <r>
      <rPr>
        <b/>
        <sz val="11"/>
        <color indexed="8"/>
        <rFont val="Calibri"/>
        <family val="2"/>
        <charset val="238"/>
      </rPr>
      <t>elkem</t>
    </r>
  </si>
  <si>
    <t>Pozn: 
Vyplňujte pouze bílé buňky!
V tabulce jsou barevně odlišeny buňky týkající se zajištění 15 % spolufinancování z příspěvku daného roku (tj. plánovaná/použitá částka z příspěvku v daném roce plus nespotřebované části z této částky převedené do dalších let) a buňky týkající se zajištění 15 % spolufinancování z finanční výpomoci. 
Příjemce jedenkrát ročně (po uzavření daného roku) aktualizuje příslušný rok ve vazbě na počet skutečně schválených žádostí o platbu a výši skutečně vyplacených částek předfinancování.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</si>
</sst>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3" borderId="2" xfId="0" applyFont="1" applyFill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  <protection locked="0"/>
    </xf>
    <xf numFmtId="4" fontId="0" fillId="0" borderId="2" xfId="0" applyNumberFormat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  <protection locked="0"/>
    </xf>
    <xf numFmtId="0" fontId="0" fillId="0" borderId="0" xfId="0" applyProtection="1"/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4" fontId="5" fillId="10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4" fillId="2" borderId="2" xfId="0" applyFont="1" applyFill="1" applyBorder="1" applyAlignment="1" applyProtection="1">
      <alignment vertical="justify"/>
    </xf>
    <xf numFmtId="0" fontId="0" fillId="2" borderId="6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" fontId="0" fillId="2" borderId="2" xfId="0" applyNumberFormat="1" applyFill="1" applyBorder="1" applyAlignment="1" applyProtection="1">
      <alignment horizontal="center"/>
    </xf>
    <xf numFmtId="2" fontId="0" fillId="0" borderId="0" xfId="0" applyNumberFormat="1" applyProtection="1"/>
    <xf numFmtId="4" fontId="0" fillId="2" borderId="7" xfId="0" applyNumberFormat="1" applyFill="1" applyBorder="1" applyAlignment="1" applyProtection="1">
      <alignment horizontal="center"/>
    </xf>
    <xf numFmtId="4" fontId="0" fillId="2" borderId="8" xfId="0" applyNumberFormat="1" applyFill="1" applyBorder="1" applyAlignment="1" applyProtection="1">
      <alignment horizontal="center"/>
    </xf>
    <xf numFmtId="0" fontId="1" fillId="4" borderId="10" xfId="0" applyFont="1" applyFill="1" applyBorder="1" applyProtection="1"/>
    <xf numFmtId="4" fontId="5" fillId="10" borderId="11" xfId="0" applyNumberFormat="1" applyFont="1" applyFill="1" applyBorder="1" applyProtection="1"/>
    <xf numFmtId="4" fontId="5" fillId="10" borderId="10" xfId="0" applyNumberFormat="1" applyFont="1" applyFill="1" applyBorder="1" applyProtection="1"/>
    <xf numFmtId="0" fontId="0" fillId="4" borderId="10" xfId="0" applyFill="1" applyBorder="1" applyProtection="1"/>
    <xf numFmtId="4" fontId="0" fillId="5" borderId="11" xfId="0" applyNumberFormat="1" applyFill="1" applyBorder="1" applyProtection="1"/>
    <xf numFmtId="4" fontId="0" fillId="5" borderId="10" xfId="0" applyNumberFormat="1" applyFill="1" applyBorder="1" applyProtection="1"/>
    <xf numFmtId="4" fontId="0" fillId="9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justify"/>
    </xf>
    <xf numFmtId="0" fontId="6" fillId="4" borderId="10" xfId="0" applyFont="1" applyFill="1" applyBorder="1" applyAlignment="1" applyProtection="1">
      <alignment vertical="justify"/>
    </xf>
    <xf numFmtId="4" fontId="0" fillId="10" borderId="11" xfId="0" applyNumberFormat="1" applyFill="1" applyBorder="1" applyProtection="1"/>
    <xf numFmtId="4" fontId="0" fillId="10" borderId="10" xfId="0" applyNumberFormat="1" applyFill="1" applyBorder="1" applyProtection="1"/>
    <xf numFmtId="4" fontId="0" fillId="9" borderId="11" xfId="0" applyNumberFormat="1" applyFill="1" applyBorder="1" applyProtection="1"/>
    <xf numFmtId="4" fontId="0" fillId="9" borderId="22" xfId="0" applyNumberFormat="1" applyFill="1" applyBorder="1" applyProtection="1"/>
    <xf numFmtId="4" fontId="0" fillId="9" borderId="2" xfId="0" applyNumberFormat="1" applyFill="1" applyBorder="1" applyProtection="1"/>
    <xf numFmtId="4" fontId="0" fillId="11" borderId="2" xfId="0" applyNumberFormat="1" applyFont="1" applyFill="1" applyBorder="1" applyAlignment="1" applyProtection="1">
      <alignment horizontal="center" vertical="center"/>
    </xf>
    <xf numFmtId="4" fontId="0" fillId="9" borderId="10" xfId="0" applyNumberFormat="1" applyFill="1" applyBorder="1" applyProtection="1"/>
    <xf numFmtId="4" fontId="0" fillId="11" borderId="11" xfId="0" applyNumberFormat="1" applyFill="1" applyBorder="1" applyProtection="1"/>
    <xf numFmtId="4" fontId="0" fillId="11" borderId="22" xfId="0" applyNumberFormat="1" applyFill="1" applyBorder="1" applyProtection="1"/>
    <xf numFmtId="4" fontId="0" fillId="11" borderId="2" xfId="0" applyNumberFormat="1" applyFill="1" applyBorder="1" applyProtection="1"/>
    <xf numFmtId="0" fontId="0" fillId="8" borderId="19" xfId="0" applyFill="1" applyBorder="1" applyAlignment="1" applyProtection="1">
      <alignment vertical="justify"/>
    </xf>
    <xf numFmtId="0" fontId="0" fillId="8" borderId="5" xfId="0" applyFill="1" applyBorder="1" applyAlignment="1" applyProtection="1">
      <alignment horizontal="center"/>
    </xf>
    <xf numFmtId="0" fontId="0" fillId="8" borderId="2" xfId="0" applyFill="1" applyBorder="1" applyAlignment="1" applyProtection="1">
      <alignment horizontal="center"/>
    </xf>
    <xf numFmtId="4" fontId="0" fillId="2" borderId="15" xfId="0" applyNumberFormat="1" applyFill="1" applyBorder="1" applyAlignment="1" applyProtection="1">
      <alignment horizontal="center"/>
    </xf>
    <xf numFmtId="4" fontId="0" fillId="2" borderId="5" xfId="0" applyNumberFormat="1" applyFill="1" applyBorder="1" applyAlignment="1" applyProtection="1">
      <alignment horizontal="center"/>
    </xf>
    <xf numFmtId="4" fontId="0" fillId="2" borderId="16" xfId="0" applyNumberFormat="1" applyFill="1" applyBorder="1" applyAlignment="1" applyProtection="1">
      <alignment horizontal="center"/>
    </xf>
    <xf numFmtId="4" fontId="0" fillId="2" borderId="13" xfId="0" applyNumberFormat="1" applyFill="1" applyBorder="1" applyAlignment="1" applyProtection="1">
      <alignment horizontal="center"/>
    </xf>
    <xf numFmtId="4" fontId="0" fillId="5" borderId="16" xfId="0" applyNumberFormat="1" applyFill="1" applyBorder="1" applyAlignment="1" applyProtection="1">
      <alignment horizontal="center"/>
    </xf>
    <xf numFmtId="4" fontId="0" fillId="5" borderId="13" xfId="0" applyNumberFormat="1" applyFill="1" applyBorder="1" applyAlignment="1" applyProtection="1">
      <alignment horizontal="center"/>
    </xf>
    <xf numFmtId="4" fontId="0" fillId="5" borderId="7" xfId="0" applyNumberFormat="1" applyFill="1" applyBorder="1" applyAlignment="1" applyProtection="1">
      <alignment horizontal="center"/>
    </xf>
    <xf numFmtId="0" fontId="0" fillId="8" borderId="2" xfId="0" applyFill="1" applyBorder="1" applyProtection="1"/>
    <xf numFmtId="4" fontId="0" fillId="10" borderId="2" xfId="0" applyNumberFormat="1" applyFill="1" applyBorder="1" applyProtection="1"/>
    <xf numFmtId="4" fontId="0" fillId="8" borderId="2" xfId="0" applyNumberFormat="1" applyFill="1" applyBorder="1" applyProtection="1"/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4" fontId="0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/>
    <xf numFmtId="0" fontId="1" fillId="2" borderId="5" xfId="0" applyFont="1" applyFill="1" applyBorder="1" applyAlignment="1" applyProtection="1"/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/>
    <xf numFmtId="0" fontId="0" fillId="2" borderId="2" xfId="0" applyFill="1" applyBorder="1" applyAlignment="1" applyProtection="1"/>
    <xf numFmtId="0" fontId="0" fillId="2" borderId="7" xfId="0" applyFill="1" applyBorder="1" applyAlignment="1" applyProtection="1"/>
    <xf numFmtId="0" fontId="0" fillId="4" borderId="9" xfId="0" applyFill="1" applyBorder="1" applyAlignment="1" applyProtection="1">
      <alignment horizontal="justify" vertical="top"/>
    </xf>
    <xf numFmtId="0" fontId="0" fillId="4" borderId="10" xfId="0" applyFill="1" applyBorder="1" applyAlignment="1" applyProtection="1">
      <alignment horizontal="justify" vertical="top"/>
    </xf>
    <xf numFmtId="0" fontId="0" fillId="6" borderId="3" xfId="0" applyFill="1" applyBorder="1" applyAlignment="1" applyProtection="1"/>
    <xf numFmtId="0" fontId="0" fillId="6" borderId="4" xfId="0" applyFill="1" applyBorder="1" applyAlignment="1" applyProtection="1"/>
    <xf numFmtId="0" fontId="0" fillId="6" borderId="5" xfId="0" applyFill="1" applyBorder="1" applyAlignment="1" applyProtection="1"/>
    <xf numFmtId="0" fontId="0" fillId="2" borderId="12" xfId="0" applyFill="1" applyBorder="1" applyAlignment="1" applyProtection="1"/>
    <xf numFmtId="0" fontId="0" fillId="2" borderId="13" xfId="0" applyFill="1" applyBorder="1" applyAlignment="1" applyProtection="1"/>
    <xf numFmtId="0" fontId="0" fillId="4" borderId="14" xfId="0" applyFill="1" applyBorder="1" applyAlignment="1" applyProtection="1">
      <alignment horizontal="justify" vertical="top"/>
    </xf>
    <xf numFmtId="0" fontId="0" fillId="8" borderId="12" xfId="0" applyFill="1" applyBorder="1" applyAlignment="1" applyProtection="1"/>
    <xf numFmtId="0" fontId="0" fillId="8" borderId="13" xfId="0" applyFill="1" applyBorder="1" applyAlignment="1" applyProtection="1"/>
    <xf numFmtId="0" fontId="0" fillId="8" borderId="17" xfId="0" applyFill="1" applyBorder="1" applyAlignment="1" applyProtection="1"/>
    <xf numFmtId="0" fontId="0" fillId="8" borderId="18" xfId="0" applyFill="1" applyBorder="1" applyAlignment="1" applyProtection="1"/>
    <xf numFmtId="0" fontId="0" fillId="7" borderId="20" xfId="0" applyFill="1" applyBorder="1" applyAlignment="1" applyProtection="1"/>
    <xf numFmtId="0" fontId="0" fillId="7" borderId="21" xfId="0" applyFill="1" applyBorder="1" applyAlignment="1" applyProtection="1"/>
    <xf numFmtId="0" fontId="0" fillId="7" borderId="4" xfId="0" applyFill="1" applyBorder="1" applyAlignment="1" applyProtection="1"/>
    <xf numFmtId="0" fontId="0" fillId="7" borderId="5" xfId="0" applyFill="1" applyBorder="1" applyAlignment="1" applyProtection="1"/>
    <xf numFmtId="0" fontId="1" fillId="8" borderId="2" xfId="0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</cellXfs>
  <cellStyles count="1">
    <cellStyle name="normální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2"/>
  <sheetViews>
    <sheetView tabSelected="1" topLeftCell="A19" zoomScaleNormal="100" workbookViewId="0">
      <selection sqref="A1:E1"/>
    </sheetView>
  </sheetViews>
  <sheetFormatPr defaultRowHeight="15"/>
  <cols>
    <col min="1" max="1" width="21.7109375" style="5" customWidth="1"/>
    <col min="2" max="2" width="23.28515625" style="5" customWidth="1"/>
    <col min="3" max="3" width="24.7109375" style="5" bestFit="1" customWidth="1"/>
    <col min="4" max="4" width="17.85546875" style="5" bestFit="1" customWidth="1"/>
    <col min="5" max="5" width="15.42578125" style="5" bestFit="1" customWidth="1"/>
    <col min="6" max="7" width="9.140625" style="5"/>
    <col min="8" max="8" width="12.42578125" style="5" bestFit="1" customWidth="1"/>
    <col min="9" max="9" width="9.140625" style="5"/>
    <col min="10" max="10" width="11.42578125" style="5" bestFit="1" customWidth="1"/>
    <col min="11" max="12" width="9.140625" style="5"/>
    <col min="13" max="13" width="10.85546875" style="5" customWidth="1"/>
    <col min="14" max="16384" width="9.140625" style="5"/>
  </cols>
  <sheetData>
    <row r="1" spans="1:10" ht="12.75" customHeight="1">
      <c r="A1" s="54"/>
      <c r="B1" s="54"/>
      <c r="C1" s="54"/>
      <c r="D1" s="54"/>
      <c r="E1" s="54"/>
    </row>
    <row r="2" spans="1:10" ht="110.25" customHeight="1">
      <c r="A2" s="55" t="s">
        <v>32</v>
      </c>
      <c r="B2" s="55"/>
      <c r="C2" s="55"/>
      <c r="D2" s="55"/>
      <c r="E2" s="55"/>
    </row>
    <row r="3" spans="1:10" ht="35.25" customHeight="1">
      <c r="A3" s="56" t="s">
        <v>0</v>
      </c>
      <c r="B3" s="56"/>
      <c r="C3" s="56"/>
      <c r="D3" s="56"/>
      <c r="E3" s="56"/>
    </row>
    <row r="4" spans="1:10">
      <c r="A4" s="6" t="s">
        <v>1</v>
      </c>
      <c r="B4" s="7"/>
      <c r="C4" s="8" t="s">
        <v>2</v>
      </c>
      <c r="D4" s="8" t="s">
        <v>3</v>
      </c>
      <c r="E4" s="8" t="s">
        <v>4</v>
      </c>
    </row>
    <row r="5" spans="1:10">
      <c r="A5" s="6" t="s">
        <v>5</v>
      </c>
      <c r="B5" s="7"/>
      <c r="C5" s="9">
        <f>D5+E5</f>
        <v>0</v>
      </c>
      <c r="D5" s="50">
        <v>0</v>
      </c>
      <c r="E5" s="50">
        <v>0</v>
      </c>
      <c r="H5" s="10"/>
    </row>
    <row r="6" spans="1:10">
      <c r="A6" s="8" t="s">
        <v>6</v>
      </c>
      <c r="B6" s="1"/>
      <c r="C6" s="11" t="s">
        <v>2</v>
      </c>
      <c r="D6" s="12" t="s">
        <v>3</v>
      </c>
      <c r="E6" s="13" t="s">
        <v>4</v>
      </c>
    </row>
    <row r="7" spans="1:10">
      <c r="A7" s="57" t="s">
        <v>7</v>
      </c>
      <c r="B7" s="58"/>
      <c r="C7" s="14">
        <f>D7+E7</f>
        <v>0</v>
      </c>
      <c r="D7" s="4">
        <v>0</v>
      </c>
      <c r="E7" s="3">
        <v>0</v>
      </c>
      <c r="J7" s="15"/>
    </row>
    <row r="8" spans="1:10" ht="15.75" thickBot="1">
      <c r="A8" s="59" t="s">
        <v>8</v>
      </c>
      <c r="B8" s="59"/>
      <c r="C8" s="16">
        <f>0.15*C7</f>
        <v>0</v>
      </c>
      <c r="D8" s="17">
        <f>0.15*D7</f>
        <v>0</v>
      </c>
      <c r="E8" s="16">
        <f>0.15*E7</f>
        <v>0</v>
      </c>
    </row>
    <row r="9" spans="1:10" ht="15.75" thickTop="1">
      <c r="A9" s="60" t="s">
        <v>9</v>
      </c>
      <c r="B9" s="18" t="s">
        <v>10</v>
      </c>
      <c r="C9" s="19">
        <f>D9+E9</f>
        <v>0</v>
      </c>
      <c r="D9" s="20">
        <f>IF(D5&gt;=D8,D8,D5)</f>
        <v>0</v>
      </c>
      <c r="E9" s="20">
        <f>IF(E5&gt;=E8,E8,E5)</f>
        <v>0</v>
      </c>
      <c r="H9" s="10"/>
    </row>
    <row r="10" spans="1:10">
      <c r="A10" s="61"/>
      <c r="B10" s="21" t="s">
        <v>11</v>
      </c>
      <c r="C10" s="22">
        <f>D10+E10</f>
        <v>0</v>
      </c>
      <c r="D10" s="23">
        <f>D8-D9</f>
        <v>0</v>
      </c>
      <c r="E10" s="23">
        <f>E8-E9</f>
        <v>0</v>
      </c>
    </row>
    <row r="11" spans="1:10">
      <c r="A11" s="62"/>
      <c r="B11" s="63"/>
      <c r="C11" s="63"/>
      <c r="D11" s="63"/>
      <c r="E11" s="64"/>
      <c r="H11" s="10"/>
      <c r="J11" s="10"/>
    </row>
    <row r="12" spans="1:10">
      <c r="A12" s="6" t="s">
        <v>12</v>
      </c>
      <c r="B12" s="7"/>
      <c r="C12" s="8" t="s">
        <v>2</v>
      </c>
      <c r="D12" s="8" t="s">
        <v>3</v>
      </c>
      <c r="E12" s="8" t="s">
        <v>4</v>
      </c>
    </row>
    <row r="13" spans="1:10">
      <c r="A13" s="6" t="s">
        <v>13</v>
      </c>
      <c r="B13" s="7"/>
      <c r="C13" s="24">
        <f>D13+E13</f>
        <v>0</v>
      </c>
      <c r="D13" s="51">
        <v>0</v>
      </c>
      <c r="E13" s="51">
        <v>0</v>
      </c>
    </row>
    <row r="14" spans="1:10">
      <c r="A14" s="8" t="s">
        <v>6</v>
      </c>
      <c r="B14" s="1"/>
      <c r="C14" s="25" t="s">
        <v>31</v>
      </c>
      <c r="D14" s="12" t="s">
        <v>3</v>
      </c>
      <c r="E14" s="13" t="s">
        <v>4</v>
      </c>
      <c r="J14" s="10"/>
    </row>
    <row r="15" spans="1:10">
      <c r="A15" s="52" t="s">
        <v>14</v>
      </c>
      <c r="B15" s="53"/>
      <c r="C15" s="14">
        <f>D15+E15</f>
        <v>0</v>
      </c>
      <c r="D15" s="2">
        <v>0</v>
      </c>
      <c r="E15" s="3">
        <v>0</v>
      </c>
    </row>
    <row r="16" spans="1:10" ht="15.75" thickBot="1">
      <c r="A16" s="65" t="s">
        <v>8</v>
      </c>
      <c r="B16" s="66"/>
      <c r="C16" s="16">
        <f>0.15*C15</f>
        <v>0</v>
      </c>
      <c r="D16" s="17">
        <f>D15*0.15</f>
        <v>0</v>
      </c>
      <c r="E16" s="16">
        <f>E15*0.15</f>
        <v>0</v>
      </c>
    </row>
    <row r="17" spans="1:5" ht="26.25" thickTop="1">
      <c r="A17" s="67" t="s">
        <v>9</v>
      </c>
      <c r="B17" s="26" t="s">
        <v>15</v>
      </c>
      <c r="C17" s="27">
        <f>D17+E17</f>
        <v>0</v>
      </c>
      <c r="D17" s="28">
        <f>IF((D5-D9)&gt;0,(IF((D5-D9-D16)&gt;0,D16,D5-D9)),0)</f>
        <v>0</v>
      </c>
      <c r="E17" s="28">
        <f>IF((E5-E9)&gt;0,(IF((E5-E9-E16)&gt;0,E16,E5-E9)),0)</f>
        <v>0</v>
      </c>
    </row>
    <row r="18" spans="1:5">
      <c r="A18" s="60"/>
      <c r="B18" s="18" t="s">
        <v>16</v>
      </c>
      <c r="C18" s="29">
        <f>D18+E18</f>
        <v>0</v>
      </c>
      <c r="D18" s="30">
        <f>IF((D13+D17)&gt;=D16,D16-D17,D13)</f>
        <v>0</v>
      </c>
      <c r="E18" s="31">
        <f>IF((E13+E17)&gt;=E16,E16-E17,E13)</f>
        <v>0</v>
      </c>
    </row>
    <row r="19" spans="1:5">
      <c r="A19" s="61"/>
      <c r="B19" s="21" t="s">
        <v>11</v>
      </c>
      <c r="C19" s="22">
        <f>D19+E19</f>
        <v>0</v>
      </c>
      <c r="D19" s="23">
        <f>D16-D17-D18</f>
        <v>0</v>
      </c>
      <c r="E19" s="23">
        <f>E16-E17-E18</f>
        <v>0</v>
      </c>
    </row>
    <row r="20" spans="1:5">
      <c r="A20" s="62"/>
      <c r="B20" s="63"/>
      <c r="C20" s="63"/>
      <c r="D20" s="63"/>
      <c r="E20" s="64"/>
    </row>
    <row r="21" spans="1:5">
      <c r="A21" s="6" t="s">
        <v>17</v>
      </c>
      <c r="B21" s="7"/>
      <c r="C21" s="8" t="s">
        <v>2</v>
      </c>
      <c r="D21" s="8" t="s">
        <v>3</v>
      </c>
      <c r="E21" s="8" t="s">
        <v>4</v>
      </c>
    </row>
    <row r="22" spans="1:5">
      <c r="A22" s="6" t="s">
        <v>18</v>
      </c>
      <c r="B22" s="7"/>
      <c r="C22" s="32">
        <f>D22+E22</f>
        <v>0</v>
      </c>
      <c r="D22" s="51">
        <v>0</v>
      </c>
      <c r="E22" s="51">
        <v>0</v>
      </c>
    </row>
    <row r="23" spans="1:5">
      <c r="A23" s="8" t="s">
        <v>6</v>
      </c>
      <c r="B23" s="1"/>
      <c r="C23" s="25" t="s">
        <v>31</v>
      </c>
      <c r="D23" s="12" t="s">
        <v>3</v>
      </c>
      <c r="E23" s="13" t="s">
        <v>4</v>
      </c>
    </row>
    <row r="24" spans="1:5">
      <c r="A24" s="52" t="s">
        <v>19</v>
      </c>
      <c r="B24" s="53"/>
      <c r="C24" s="14">
        <f>D24+E24</f>
        <v>0</v>
      </c>
      <c r="D24" s="2">
        <v>0</v>
      </c>
      <c r="E24" s="3">
        <v>0</v>
      </c>
    </row>
    <row r="25" spans="1:5" ht="15.75" thickBot="1">
      <c r="A25" s="65" t="s">
        <v>8</v>
      </c>
      <c r="B25" s="66"/>
      <c r="C25" s="16">
        <f>0.15*C24</f>
        <v>0</v>
      </c>
      <c r="D25" s="17">
        <f>0.15*D24</f>
        <v>0</v>
      </c>
      <c r="E25" s="16">
        <f>0.15*E24</f>
        <v>0</v>
      </c>
    </row>
    <row r="26" spans="1:5" ht="26.25" thickTop="1">
      <c r="A26" s="60" t="s">
        <v>9</v>
      </c>
      <c r="B26" s="26" t="s">
        <v>15</v>
      </c>
      <c r="C26" s="27">
        <f>D26+E26</f>
        <v>0</v>
      </c>
      <c r="D26" s="28">
        <f>IF((D5-D9-D17)&gt;0,D5-D9-D17,0)</f>
        <v>0</v>
      </c>
      <c r="E26" s="28">
        <f>IF((E5-E9-E17)&gt;0,E5-E9-E17,0)</f>
        <v>0</v>
      </c>
    </row>
    <row r="27" spans="1:5" ht="25.5">
      <c r="A27" s="60"/>
      <c r="B27" s="26" t="s">
        <v>20</v>
      </c>
      <c r="C27" s="29">
        <f>D27+E27</f>
        <v>0</v>
      </c>
      <c r="D27" s="33">
        <f>IF((D13-D18)&gt;0,(IF((D13-D18-D26)&gt;0,D13-D18-D26,D13-D18)),0)</f>
        <v>0</v>
      </c>
      <c r="E27" s="33">
        <f>IF((E13-E18)&gt;0,(IF((E13-E18-E26)&gt;0,E13-E18-E26,E13-E18)),0)</f>
        <v>0</v>
      </c>
    </row>
    <row r="28" spans="1:5">
      <c r="A28" s="60"/>
      <c r="B28" s="18" t="s">
        <v>21</v>
      </c>
      <c r="C28" s="34">
        <f>D28+E28</f>
        <v>0</v>
      </c>
      <c r="D28" s="35">
        <f>D22</f>
        <v>0</v>
      </c>
      <c r="E28" s="36">
        <f>E22</f>
        <v>0</v>
      </c>
    </row>
    <row r="29" spans="1:5">
      <c r="A29" s="61"/>
      <c r="B29" s="21" t="s">
        <v>11</v>
      </c>
      <c r="C29" s="22">
        <f>D29+E29</f>
        <v>0</v>
      </c>
      <c r="D29" s="23">
        <f>D25-D26-D27-D28</f>
        <v>0</v>
      </c>
      <c r="E29" s="23">
        <f>E25-E26-E27-E28</f>
        <v>0</v>
      </c>
    </row>
    <row r="30" spans="1:5">
      <c r="A30" s="62"/>
      <c r="B30" s="63"/>
      <c r="C30" s="63"/>
      <c r="D30" s="63"/>
      <c r="E30" s="64"/>
    </row>
    <row r="31" spans="1:5" ht="8.25" customHeight="1">
      <c r="A31" s="72"/>
      <c r="B31" s="73"/>
      <c r="C31" s="74"/>
      <c r="D31" s="74"/>
      <c r="E31" s="75"/>
    </row>
    <row r="32" spans="1:5" ht="30">
      <c r="A32" s="77"/>
      <c r="B32" s="77"/>
      <c r="C32" s="37" t="s">
        <v>22</v>
      </c>
      <c r="D32" s="38" t="s">
        <v>3</v>
      </c>
      <c r="E32" s="39" t="s">
        <v>4</v>
      </c>
    </row>
    <row r="33" spans="1:5">
      <c r="A33" s="76" t="s">
        <v>30</v>
      </c>
      <c r="B33" s="76"/>
      <c r="C33" s="40">
        <f>SUM(C7,C15,C24)</f>
        <v>0</v>
      </c>
      <c r="D33" s="41">
        <f>SUM(D7,D15,D24)</f>
        <v>0</v>
      </c>
      <c r="E33" s="14">
        <f>SUM(E7,E15,E24)</f>
        <v>0</v>
      </c>
    </row>
    <row r="34" spans="1:5" ht="15.75" thickBot="1">
      <c r="A34" s="68" t="s">
        <v>8</v>
      </c>
      <c r="B34" s="69"/>
      <c r="C34" s="42">
        <f>0.15*C33</f>
        <v>0</v>
      </c>
      <c r="D34" s="43">
        <f>0.15*D33</f>
        <v>0</v>
      </c>
      <c r="E34" s="16">
        <f>0.15*E33</f>
        <v>0</v>
      </c>
    </row>
    <row r="35" spans="1:5" ht="16.5" thickTop="1" thickBot="1">
      <c r="A35" s="70" t="s">
        <v>23</v>
      </c>
      <c r="B35" s="71"/>
      <c r="C35" s="44">
        <f>C10+C19+C29</f>
        <v>0</v>
      </c>
      <c r="D35" s="45">
        <f>D10+D19+D29</f>
        <v>0</v>
      </c>
      <c r="E35" s="46">
        <f>E10+E19+E29</f>
        <v>0</v>
      </c>
    </row>
    <row r="36" spans="1:5" ht="15.75" thickTop="1"/>
    <row r="37" spans="1:5">
      <c r="A37" s="5" t="s">
        <v>24</v>
      </c>
    </row>
    <row r="38" spans="1:5">
      <c r="A38" s="47" t="s">
        <v>25</v>
      </c>
      <c r="B38" s="47" t="s">
        <v>26</v>
      </c>
      <c r="C38" s="47" t="s">
        <v>27</v>
      </c>
      <c r="D38" s="47" t="s">
        <v>28</v>
      </c>
    </row>
    <row r="39" spans="1:5">
      <c r="A39" s="47">
        <v>2013</v>
      </c>
      <c r="B39" s="48">
        <f>C39+D39</f>
        <v>0</v>
      </c>
      <c r="C39" s="48">
        <f>D9+D17+D26</f>
        <v>0</v>
      </c>
      <c r="D39" s="48">
        <f>E9+E17+E26</f>
        <v>0</v>
      </c>
    </row>
    <row r="40" spans="1:5">
      <c r="A40" s="47">
        <v>2014</v>
      </c>
      <c r="B40" s="31">
        <f>C40+D40</f>
        <v>0</v>
      </c>
      <c r="C40" s="31">
        <f>D18+D27</f>
        <v>0</v>
      </c>
      <c r="D40" s="31">
        <f>E18+E27</f>
        <v>0</v>
      </c>
    </row>
    <row r="41" spans="1:5">
      <c r="A41" s="47">
        <v>2015</v>
      </c>
      <c r="B41" s="36">
        <f>C41+D41</f>
        <v>0</v>
      </c>
      <c r="C41" s="36">
        <f>D28</f>
        <v>0</v>
      </c>
      <c r="D41" s="36">
        <f>E28</f>
        <v>0</v>
      </c>
    </row>
    <row r="42" spans="1:5">
      <c r="A42" s="47" t="s">
        <v>29</v>
      </c>
      <c r="B42" s="49">
        <f>C42+D42</f>
        <v>0</v>
      </c>
      <c r="C42" s="49">
        <f>SUM(C39:C41)</f>
        <v>0</v>
      </c>
      <c r="D42" s="49">
        <f>SUM(D39:D41)</f>
        <v>0</v>
      </c>
    </row>
  </sheetData>
  <sheetProtection password="84B0" sheet="1" objects="1" scenarios="1"/>
  <mergeCells count="20">
    <mergeCell ref="A34:B34"/>
    <mergeCell ref="A35:B35"/>
    <mergeCell ref="A25:B25"/>
    <mergeCell ref="A26:A29"/>
    <mergeCell ref="A30:E30"/>
    <mergeCell ref="A31:E31"/>
    <mergeCell ref="A33:B33"/>
    <mergeCell ref="A32:B32"/>
    <mergeCell ref="A24:B24"/>
    <mergeCell ref="A1:E1"/>
    <mergeCell ref="A2:E2"/>
    <mergeCell ref="A3:E3"/>
    <mergeCell ref="A7:B7"/>
    <mergeCell ref="A8:B8"/>
    <mergeCell ref="A9:A10"/>
    <mergeCell ref="A11:E11"/>
    <mergeCell ref="A15:B15"/>
    <mergeCell ref="A16:B16"/>
    <mergeCell ref="A17:A19"/>
    <mergeCell ref="A20:E20"/>
  </mergeCells>
  <conditionalFormatting sqref="C5 C9:E10 C13 C17:E19 C22 C26:E29 C35:E35 B39:D41">
    <cfRule type="expression" dxfId="0" priority="1">
      <formula>$C$7&gt;0</formula>
    </cfRule>
  </conditionalFormatting>
  <pageMargins left="0.70866141732283472" right="0.70866141732283472" top="0.55118110236220474" bottom="1.4960629921259843" header="0.31496062992125984" footer="0.31496062992125984"/>
  <pageSetup paperSize="9" scale="84" fitToHeight="0" orientation="portrait" cellComments="asDisplayed" r:id="rId1"/>
  <headerFooter>
    <oddHeader xml:space="preserve">&amp;RPříloha č. 3 k Rozhodnutí o poskytnutí dotace č. ______________ </oddHeader>
    <oddFooter>&amp;LVerze 2.0&amp;C&amp;G&amp;R&amp;P/&amp;N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Výzva 2.4</vt:lpstr>
      <vt:lpstr>'Harmonogram Výzva 2.4'!Oblast_tisku</vt:lpstr>
    </vt:vector>
  </TitlesOfParts>
  <Company>Ministerstvo školství, mládeže a tělovýchovy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Sýkorová2 Lenka</dc:creator>
  <cp:lastModifiedBy>cejkovam</cp:lastModifiedBy>
  <cp:lastPrinted>2013-10-11T09:15:45Z</cp:lastPrinted>
  <dcterms:created xsi:type="dcterms:W3CDTF">2013-02-21T12:59:34Z</dcterms:created>
  <dcterms:modified xsi:type="dcterms:W3CDTF">2013-10-11T09:16:07Z</dcterms:modified>
</cp:coreProperties>
</file>