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4780" windowHeight="12405"/>
  </bookViews>
  <sheets>
    <sheet name="Církevní školy" sheetId="1" r:id="rId1"/>
  </sheets>
  <calcPr calcId="125725"/>
</workbook>
</file>

<file path=xl/calcChain.xml><?xml version="1.0" encoding="utf-8"?>
<calcChain xmlns="http://schemas.openxmlformats.org/spreadsheetml/2006/main">
  <c r="I34" i="1"/>
  <c r="H34"/>
  <c r="G34"/>
  <c r="F34"/>
  <c r="E34"/>
  <c r="D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34" s="1"/>
</calcChain>
</file>

<file path=xl/sharedStrings.xml><?xml version="1.0" encoding="utf-8"?>
<sst xmlns="http://schemas.openxmlformats.org/spreadsheetml/2006/main" count="66" uniqueCount="66">
  <si>
    <t>Evidenční číslo žádosti</t>
  </si>
  <si>
    <t>Název právnické osoby</t>
  </si>
  <si>
    <t>Adresa právnické osoby</t>
  </si>
  <si>
    <t>Požadováno AP (fyzické osoby celkem)</t>
  </si>
  <si>
    <t>Z toho</t>
  </si>
  <si>
    <t>Přepočteno na úvazky celkem</t>
  </si>
  <si>
    <t>Výše příspěvku</t>
  </si>
  <si>
    <t>Navrhovaná částka Výběrovou komisí celkem v Kč</t>
  </si>
  <si>
    <t>na jeden úvazek AP v Kč</t>
  </si>
  <si>
    <t>MŠ</t>
  </si>
  <si>
    <t>ZŠ</t>
  </si>
  <si>
    <t>SŠ</t>
  </si>
  <si>
    <t>VOŠ</t>
  </si>
  <si>
    <t>ZŠ sv. Voršily v Praze</t>
  </si>
  <si>
    <t>Praha 1, Ostrovní 9</t>
  </si>
  <si>
    <t>Křesťanská ZŠ a  MŠ Elijáš</t>
  </si>
  <si>
    <t>Praha 4 – Michle, Baarova 360,</t>
  </si>
  <si>
    <t>Církevní ZŠ a MŠ Archa</t>
  </si>
  <si>
    <t>Petroupim</t>
  </si>
  <si>
    <t>Církevní MŠ</t>
  </si>
  <si>
    <t>České Budějovice, Lipenská 3/1978</t>
  </si>
  <si>
    <t>Církevní MŠ, U sv. Josefa</t>
  </si>
  <si>
    <t>České Budějovice, Na Sadech 19</t>
  </si>
  <si>
    <t>Biskupské G J.N.Neumanna a církevní ZŠ</t>
  </si>
  <si>
    <t>České Budějovice, Jirsíkova 5</t>
  </si>
  <si>
    <t>ZŠ speciální Diakonie ČCE</t>
  </si>
  <si>
    <t>Merklín, Husova 346</t>
  </si>
  <si>
    <t>MŠ, ZŠS a PrŠ Rolnička Diakonie ČCE</t>
  </si>
  <si>
    <t>Soběslav, Mrázkova 700/III</t>
  </si>
  <si>
    <t>Křesťanská ZŠ Jihlava</t>
  </si>
  <si>
    <t>Jihlava, nám. Svobody 1369/3</t>
  </si>
  <si>
    <t>NOE - Křesťanská ZŠ a MŠ v Pardubicích</t>
  </si>
  <si>
    <t>Pardubice, Lonkova 512</t>
  </si>
  <si>
    <t>ZŠ speciální Diakonie ČCE Ostrava</t>
  </si>
  <si>
    <t>Ostrava-Vítkovice, U Cementárny 23</t>
  </si>
  <si>
    <t>Biskupské Gymnázium v Ostravě</t>
  </si>
  <si>
    <t>Ostrava-Poruba, Karla Pokorného1284/2</t>
  </si>
  <si>
    <t>Církevní ZŠ v Kroměříži</t>
  </si>
  <si>
    <t>Kroměříž,Velké náměstí 49</t>
  </si>
  <si>
    <t>Církevní ZŠ sv. Ludmily v Hradci nad Moravicí</t>
  </si>
  <si>
    <t>Hradec nad Moravicí, Zámecká 57</t>
  </si>
  <si>
    <t>ZŠ speciální a PŠ Diakonie ČCE Čáslav</t>
  </si>
  <si>
    <t>Čáslav, Komenského nám. 140</t>
  </si>
  <si>
    <t>Cyrilometodějská církevní ZŠ</t>
  </si>
  <si>
    <t>Brno, Lerchova 65</t>
  </si>
  <si>
    <t>Církevní ZŠ a MŠ Třinec</t>
  </si>
  <si>
    <t>Třinec, Kaštanová 412</t>
  </si>
  <si>
    <t>Církevní ZŠ Borohrádek</t>
  </si>
  <si>
    <t>Borohrádek Nádražní 233</t>
  </si>
  <si>
    <t>ZŠ speciální a PŠ Diakonie ČCE Vrchlabí</t>
  </si>
  <si>
    <t>Vrchlabí  Komenského 616</t>
  </si>
  <si>
    <t>MŠ a ZŠ sv. Augustina</t>
  </si>
  <si>
    <t>Praha 4, Hornokrčská 3</t>
  </si>
  <si>
    <t>SŠ Sion High School</t>
  </si>
  <si>
    <t>Hradec Králové   Na Kotli1201</t>
  </si>
  <si>
    <t>Cyrilometodějské G a MŠ v Prostějově</t>
  </si>
  <si>
    <t>Prostějov,                   Komenského 17</t>
  </si>
  <si>
    <t>Dívčí katolická SŠ a MŠ</t>
  </si>
  <si>
    <t>Kolín 3,              Legerova 28</t>
  </si>
  <si>
    <t>Brána, ZŠ a MŠ</t>
  </si>
  <si>
    <t>Nová Paka, Kolárova 456</t>
  </si>
  <si>
    <t>Církevní gymn. Německého řádu, spol. s.r.o.</t>
  </si>
  <si>
    <t xml:space="preserve">Olomouc, Nešverova 693/1 </t>
  </si>
  <si>
    <t xml:space="preserve">Střední odborná škola sociální u Matky Boží Jihlava </t>
  </si>
  <si>
    <t>Jihlava,        Fibichova 976/67</t>
  </si>
  <si>
    <t>Soupis výsledků Rozvojového programu - Asistent pedagoga ZdP - církevní školy - rok 2013, II. část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</si>
</sst>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New ti"/>
      <charset val="238"/>
    </font>
    <font>
      <b/>
      <sz val="11"/>
      <color rgb="FFFF0000"/>
      <name val="New ti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3" fillId="2" borderId="1" xfId="0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wrapText="1"/>
    </xf>
    <xf numFmtId="0" fontId="0" fillId="0" borderId="0" xfId="0" applyFill="1" applyAlignment="1"/>
    <xf numFmtId="3" fontId="4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 wrapText="1"/>
    </xf>
    <xf numFmtId="0" fontId="0" fillId="0" borderId="0" xfId="0" applyAlignment="1"/>
    <xf numFmtId="4" fontId="0" fillId="0" borderId="0" xfId="0" applyNumberFormat="1"/>
    <xf numFmtId="0" fontId="7" fillId="0" borderId="2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37"/>
  <sheetViews>
    <sheetView tabSelected="1" workbookViewId="0">
      <selection activeCell="Q8" sqref="Q8"/>
    </sheetView>
  </sheetViews>
  <sheetFormatPr defaultRowHeight="15"/>
  <cols>
    <col min="2" max="2" width="15.28515625" customWidth="1"/>
    <col min="3" max="3" width="15.42578125" customWidth="1"/>
    <col min="4" max="4" width="10.140625" customWidth="1"/>
    <col min="9" max="9" width="14.7109375" style="1" customWidth="1"/>
    <col min="10" max="11" width="14.7109375" customWidth="1"/>
  </cols>
  <sheetData>
    <row r="2" spans="1:11">
      <c r="A2" s="19" t="s">
        <v>65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5.75" thickBot="1"/>
    <row r="5" spans="1:11" ht="30" thickBot="1">
      <c r="A5" s="21" t="s">
        <v>0</v>
      </c>
      <c r="B5" s="21" t="s">
        <v>1</v>
      </c>
      <c r="C5" s="21" t="s">
        <v>2</v>
      </c>
      <c r="D5" s="21" t="s">
        <v>3</v>
      </c>
      <c r="E5" s="21" t="s">
        <v>4</v>
      </c>
      <c r="F5" s="21"/>
      <c r="G5" s="21"/>
      <c r="H5" s="21"/>
      <c r="I5" s="22" t="s">
        <v>5</v>
      </c>
      <c r="J5" s="2" t="s">
        <v>6</v>
      </c>
      <c r="K5" s="21" t="s">
        <v>7</v>
      </c>
    </row>
    <row r="6" spans="1:11" ht="44.25" thickBot="1">
      <c r="A6" s="21"/>
      <c r="B6" s="21"/>
      <c r="C6" s="21"/>
      <c r="D6" s="21"/>
      <c r="E6" s="21"/>
      <c r="F6" s="21"/>
      <c r="G6" s="21"/>
      <c r="H6" s="21"/>
      <c r="I6" s="22"/>
      <c r="J6" s="2" t="s">
        <v>8</v>
      </c>
      <c r="K6" s="21"/>
    </row>
    <row r="7" spans="1:11" ht="15.75" thickBot="1">
      <c r="A7" s="21"/>
      <c r="B7" s="21"/>
      <c r="C7" s="21"/>
      <c r="D7" s="21"/>
      <c r="E7" s="2" t="s">
        <v>9</v>
      </c>
      <c r="F7" s="2" t="s">
        <v>10</v>
      </c>
      <c r="G7" s="2" t="s">
        <v>11</v>
      </c>
      <c r="H7" s="2" t="s">
        <v>12</v>
      </c>
      <c r="I7" s="22"/>
      <c r="J7" s="3">
        <v>32500</v>
      </c>
      <c r="K7" s="21"/>
    </row>
    <row r="8" spans="1:11" s="9" customFormat="1" ht="30.75" thickBot="1">
      <c r="A8" s="4">
        <v>1</v>
      </c>
      <c r="B8" s="4" t="s">
        <v>13</v>
      </c>
      <c r="C8" s="4" t="s">
        <v>14</v>
      </c>
      <c r="D8" s="5">
        <v>1</v>
      </c>
      <c r="E8" s="5">
        <v>0</v>
      </c>
      <c r="F8" s="5">
        <v>1</v>
      </c>
      <c r="G8" s="5">
        <v>0</v>
      </c>
      <c r="H8" s="5">
        <v>0</v>
      </c>
      <c r="I8" s="6">
        <v>0.3</v>
      </c>
      <c r="J8" s="7">
        <v>32500</v>
      </c>
      <c r="K8" s="8">
        <f>I8*J8</f>
        <v>9750</v>
      </c>
    </row>
    <row r="9" spans="1:11" s="9" customFormat="1" ht="45.75" thickBot="1">
      <c r="A9" s="4">
        <v>2</v>
      </c>
      <c r="B9" s="4" t="s">
        <v>15</v>
      </c>
      <c r="C9" s="4" t="s">
        <v>16</v>
      </c>
      <c r="D9" s="5">
        <v>1</v>
      </c>
      <c r="E9" s="5">
        <v>0</v>
      </c>
      <c r="F9" s="5">
        <v>1</v>
      </c>
      <c r="G9" s="5">
        <v>0</v>
      </c>
      <c r="H9" s="5">
        <v>0</v>
      </c>
      <c r="I9" s="6">
        <v>0.6</v>
      </c>
      <c r="J9" s="7">
        <v>32500</v>
      </c>
      <c r="K9" s="8">
        <f>I9*J9</f>
        <v>19500</v>
      </c>
    </row>
    <row r="10" spans="1:11" s="9" customFormat="1" ht="30.75" thickBot="1">
      <c r="A10" s="4">
        <v>3</v>
      </c>
      <c r="B10" s="4" t="s">
        <v>17</v>
      </c>
      <c r="C10" s="4" t="s">
        <v>18</v>
      </c>
      <c r="D10" s="5">
        <v>3</v>
      </c>
      <c r="E10" s="5">
        <v>2</v>
      </c>
      <c r="F10" s="5">
        <v>1</v>
      </c>
      <c r="G10" s="5">
        <v>0</v>
      </c>
      <c r="H10" s="5">
        <v>0</v>
      </c>
      <c r="I10" s="6">
        <v>1.5</v>
      </c>
      <c r="J10" s="7">
        <v>32500</v>
      </c>
      <c r="K10" s="8">
        <f t="shared" ref="K10:K13" si="0">I10*J10</f>
        <v>48750</v>
      </c>
    </row>
    <row r="11" spans="1:11" s="9" customFormat="1" ht="45.75" thickBot="1">
      <c r="A11" s="4">
        <v>4</v>
      </c>
      <c r="B11" s="4" t="s">
        <v>19</v>
      </c>
      <c r="C11" s="4" t="s">
        <v>20</v>
      </c>
      <c r="D11" s="5">
        <v>4</v>
      </c>
      <c r="E11" s="5">
        <v>4</v>
      </c>
      <c r="F11" s="5">
        <v>0</v>
      </c>
      <c r="G11" s="5">
        <v>0</v>
      </c>
      <c r="H11" s="5">
        <v>0</v>
      </c>
      <c r="I11" s="6">
        <v>2.375</v>
      </c>
      <c r="J11" s="7">
        <v>32500</v>
      </c>
      <c r="K11" s="8">
        <f t="shared" si="0"/>
        <v>77187.5</v>
      </c>
    </row>
    <row r="12" spans="1:11" s="9" customFormat="1" ht="45.75" thickBot="1">
      <c r="A12" s="4">
        <v>5</v>
      </c>
      <c r="B12" s="4" t="s">
        <v>21</v>
      </c>
      <c r="C12" s="4" t="s">
        <v>22</v>
      </c>
      <c r="D12" s="5">
        <v>1</v>
      </c>
      <c r="E12" s="5">
        <v>1</v>
      </c>
      <c r="F12" s="5">
        <v>0</v>
      </c>
      <c r="G12" s="5">
        <v>0</v>
      </c>
      <c r="H12" s="5">
        <v>0</v>
      </c>
      <c r="I12" s="6">
        <v>0.6</v>
      </c>
      <c r="J12" s="7">
        <v>32500</v>
      </c>
      <c r="K12" s="8">
        <f t="shared" si="0"/>
        <v>19500</v>
      </c>
    </row>
    <row r="13" spans="1:11" s="9" customFormat="1" ht="45.75" thickBot="1">
      <c r="A13" s="4">
        <v>6</v>
      </c>
      <c r="B13" s="4" t="s">
        <v>23</v>
      </c>
      <c r="C13" s="4" t="s">
        <v>24</v>
      </c>
      <c r="D13" s="5">
        <v>1</v>
      </c>
      <c r="E13" s="5">
        <v>0</v>
      </c>
      <c r="F13" s="5">
        <v>1</v>
      </c>
      <c r="G13" s="5">
        <v>0</v>
      </c>
      <c r="H13" s="5">
        <v>0</v>
      </c>
      <c r="I13" s="6">
        <v>0.6</v>
      </c>
      <c r="J13" s="7">
        <v>32500</v>
      </c>
      <c r="K13" s="8">
        <f t="shared" si="0"/>
        <v>19500</v>
      </c>
    </row>
    <row r="14" spans="1:11" s="9" customFormat="1" ht="30.75" thickBot="1">
      <c r="A14" s="4">
        <v>7</v>
      </c>
      <c r="B14" s="4" t="s">
        <v>25</v>
      </c>
      <c r="C14" s="4" t="s">
        <v>26</v>
      </c>
      <c r="D14" s="5">
        <v>2</v>
      </c>
      <c r="E14" s="5">
        <v>0</v>
      </c>
      <c r="F14" s="5">
        <v>2</v>
      </c>
      <c r="G14" s="5">
        <v>0</v>
      </c>
      <c r="H14" s="5">
        <v>0</v>
      </c>
      <c r="I14" s="6">
        <v>1</v>
      </c>
      <c r="J14" s="7">
        <v>32500</v>
      </c>
      <c r="K14" s="8">
        <f>I14*J14</f>
        <v>32500</v>
      </c>
    </row>
    <row r="15" spans="1:11" s="9" customFormat="1" ht="45.75" thickBot="1">
      <c r="A15" s="4">
        <v>8</v>
      </c>
      <c r="B15" s="4" t="s">
        <v>27</v>
      </c>
      <c r="C15" s="4" t="s">
        <v>28</v>
      </c>
      <c r="D15" s="5">
        <v>1</v>
      </c>
      <c r="E15" s="5">
        <v>0</v>
      </c>
      <c r="F15" s="5">
        <v>0</v>
      </c>
      <c r="G15" s="5">
        <v>1</v>
      </c>
      <c r="H15" s="5">
        <v>0</v>
      </c>
      <c r="I15" s="6">
        <v>1</v>
      </c>
      <c r="J15" s="7">
        <v>32500</v>
      </c>
      <c r="K15" s="8">
        <f>I15*J15</f>
        <v>32500</v>
      </c>
    </row>
    <row r="16" spans="1:11" s="9" customFormat="1" ht="30.75" thickBot="1">
      <c r="A16" s="4">
        <v>9</v>
      </c>
      <c r="B16" s="4" t="s">
        <v>29</v>
      </c>
      <c r="C16" s="4" t="s">
        <v>30</v>
      </c>
      <c r="D16" s="5">
        <v>1</v>
      </c>
      <c r="E16" s="5">
        <v>0</v>
      </c>
      <c r="F16" s="5">
        <v>1</v>
      </c>
      <c r="G16" s="5">
        <v>0</v>
      </c>
      <c r="H16" s="5">
        <v>0</v>
      </c>
      <c r="I16" s="6">
        <v>1</v>
      </c>
      <c r="J16" s="7">
        <v>32500</v>
      </c>
      <c r="K16" s="8">
        <f t="shared" ref="K16:K19" si="1">I16*J16</f>
        <v>32500</v>
      </c>
    </row>
    <row r="17" spans="1:11" s="9" customFormat="1" ht="60.75" thickBot="1">
      <c r="A17" s="4">
        <v>10</v>
      </c>
      <c r="B17" s="4" t="s">
        <v>31</v>
      </c>
      <c r="C17" s="4" t="s">
        <v>32</v>
      </c>
      <c r="D17" s="5">
        <v>1</v>
      </c>
      <c r="E17" s="5">
        <v>0</v>
      </c>
      <c r="F17" s="5">
        <v>1</v>
      </c>
      <c r="G17" s="5">
        <v>0</v>
      </c>
      <c r="H17" s="5">
        <v>0</v>
      </c>
      <c r="I17" s="6">
        <v>0.5</v>
      </c>
      <c r="J17" s="7">
        <v>32500</v>
      </c>
      <c r="K17" s="8">
        <f t="shared" si="1"/>
        <v>16250</v>
      </c>
    </row>
    <row r="18" spans="1:11" s="9" customFormat="1" ht="45.75" thickBot="1">
      <c r="A18" s="4">
        <v>11</v>
      </c>
      <c r="B18" s="4" t="s">
        <v>33</v>
      </c>
      <c r="C18" s="4" t="s">
        <v>34</v>
      </c>
      <c r="D18" s="5">
        <v>3</v>
      </c>
      <c r="E18" s="5">
        <v>0</v>
      </c>
      <c r="F18" s="5">
        <v>3</v>
      </c>
      <c r="G18" s="5">
        <v>0</v>
      </c>
      <c r="H18" s="5">
        <v>0</v>
      </c>
      <c r="I18" s="6">
        <v>2.5499999999999998</v>
      </c>
      <c r="J18" s="7">
        <v>32500</v>
      </c>
      <c r="K18" s="8">
        <f t="shared" si="1"/>
        <v>82875</v>
      </c>
    </row>
    <row r="19" spans="1:11" s="9" customFormat="1" ht="60.75" thickBot="1">
      <c r="A19" s="4">
        <v>12</v>
      </c>
      <c r="B19" s="4" t="s">
        <v>35</v>
      </c>
      <c r="C19" s="4" t="s">
        <v>36</v>
      </c>
      <c r="D19" s="5">
        <v>2</v>
      </c>
      <c r="E19" s="5">
        <v>0</v>
      </c>
      <c r="F19" s="5">
        <v>0</v>
      </c>
      <c r="G19" s="5">
        <v>2</v>
      </c>
      <c r="H19" s="5">
        <v>0</v>
      </c>
      <c r="I19" s="6">
        <v>1.65</v>
      </c>
      <c r="J19" s="7">
        <v>32500</v>
      </c>
      <c r="K19" s="8">
        <f t="shared" si="1"/>
        <v>53625</v>
      </c>
    </row>
    <row r="20" spans="1:11" s="9" customFormat="1" ht="30.75" thickBot="1">
      <c r="A20" s="4">
        <v>13</v>
      </c>
      <c r="B20" s="4" t="s">
        <v>37</v>
      </c>
      <c r="C20" s="4" t="s">
        <v>38</v>
      </c>
      <c r="D20" s="5">
        <v>1</v>
      </c>
      <c r="E20" s="5">
        <v>0</v>
      </c>
      <c r="F20" s="5">
        <v>1</v>
      </c>
      <c r="G20" s="5">
        <v>0</v>
      </c>
      <c r="H20" s="5">
        <v>0</v>
      </c>
      <c r="I20" s="6">
        <v>1</v>
      </c>
      <c r="J20" s="7">
        <v>32500</v>
      </c>
      <c r="K20" s="8">
        <f>I20*J20</f>
        <v>32500</v>
      </c>
    </row>
    <row r="21" spans="1:11" s="9" customFormat="1" ht="60.75" thickBot="1">
      <c r="A21" s="4">
        <v>14</v>
      </c>
      <c r="B21" s="4" t="s">
        <v>39</v>
      </c>
      <c r="C21" s="4" t="s">
        <v>40</v>
      </c>
      <c r="D21" s="5">
        <v>1</v>
      </c>
      <c r="E21" s="5">
        <v>0</v>
      </c>
      <c r="F21" s="5">
        <v>1</v>
      </c>
      <c r="G21" s="5">
        <v>0</v>
      </c>
      <c r="H21" s="5">
        <v>0</v>
      </c>
      <c r="I21" s="6">
        <v>0.5</v>
      </c>
      <c r="J21" s="7">
        <v>32500</v>
      </c>
      <c r="K21" s="8">
        <f t="shared" ref="K21:K33" si="2">I21*J21</f>
        <v>16250</v>
      </c>
    </row>
    <row r="22" spans="1:11" s="9" customFormat="1" ht="45.75" thickBot="1">
      <c r="A22" s="4">
        <v>15</v>
      </c>
      <c r="B22" s="4" t="s">
        <v>41</v>
      </c>
      <c r="C22" s="4" t="s">
        <v>42</v>
      </c>
      <c r="D22" s="5">
        <v>3</v>
      </c>
      <c r="E22" s="5">
        <v>0</v>
      </c>
      <c r="F22" s="5">
        <v>3</v>
      </c>
      <c r="G22" s="5">
        <v>0</v>
      </c>
      <c r="H22" s="5">
        <v>0</v>
      </c>
      <c r="I22" s="6">
        <v>3</v>
      </c>
      <c r="J22" s="7">
        <v>32500</v>
      </c>
      <c r="K22" s="8">
        <f t="shared" si="2"/>
        <v>97500</v>
      </c>
    </row>
    <row r="23" spans="1:11" s="9" customFormat="1" ht="30.75" thickBot="1">
      <c r="A23" s="4">
        <v>16</v>
      </c>
      <c r="B23" s="4" t="s">
        <v>43</v>
      </c>
      <c r="C23" s="4" t="s">
        <v>44</v>
      </c>
      <c r="D23" s="5">
        <v>2</v>
      </c>
      <c r="E23" s="5">
        <v>0</v>
      </c>
      <c r="F23" s="5">
        <v>2</v>
      </c>
      <c r="G23" s="5">
        <v>0</v>
      </c>
      <c r="H23" s="5">
        <v>0</v>
      </c>
      <c r="I23" s="6">
        <v>1</v>
      </c>
      <c r="J23" s="7">
        <v>32500</v>
      </c>
      <c r="K23" s="8">
        <f t="shared" si="2"/>
        <v>32500</v>
      </c>
    </row>
    <row r="24" spans="1:11" s="9" customFormat="1" ht="30.75" thickBot="1">
      <c r="A24" s="4">
        <v>17</v>
      </c>
      <c r="B24" s="4" t="s">
        <v>45</v>
      </c>
      <c r="C24" s="4" t="s">
        <v>46</v>
      </c>
      <c r="D24" s="5">
        <v>1</v>
      </c>
      <c r="E24" s="5">
        <v>1</v>
      </c>
      <c r="F24" s="5">
        <v>0</v>
      </c>
      <c r="G24" s="5">
        <v>0</v>
      </c>
      <c r="H24" s="5">
        <v>0</v>
      </c>
      <c r="I24" s="6">
        <v>0.5</v>
      </c>
      <c r="J24" s="7">
        <v>32500</v>
      </c>
      <c r="K24" s="8">
        <f t="shared" si="2"/>
        <v>16250</v>
      </c>
    </row>
    <row r="25" spans="1:11" s="9" customFormat="1" ht="30.75" thickBot="1">
      <c r="A25" s="4">
        <v>18</v>
      </c>
      <c r="B25" s="4" t="s">
        <v>47</v>
      </c>
      <c r="C25" s="4" t="s">
        <v>48</v>
      </c>
      <c r="D25" s="5">
        <v>1</v>
      </c>
      <c r="E25" s="5">
        <v>0</v>
      </c>
      <c r="F25" s="5">
        <v>1</v>
      </c>
      <c r="G25" s="5">
        <v>0</v>
      </c>
      <c r="H25" s="5">
        <v>0</v>
      </c>
      <c r="I25" s="6">
        <v>0.5</v>
      </c>
      <c r="J25" s="7">
        <v>32500</v>
      </c>
      <c r="K25" s="8">
        <f t="shared" si="2"/>
        <v>16250</v>
      </c>
    </row>
    <row r="26" spans="1:11" s="9" customFormat="1" ht="45.75" thickBot="1">
      <c r="A26" s="4">
        <v>19</v>
      </c>
      <c r="B26" s="4" t="s">
        <v>49</v>
      </c>
      <c r="C26" s="4" t="s">
        <v>50</v>
      </c>
      <c r="D26" s="5">
        <v>1</v>
      </c>
      <c r="E26" s="5">
        <v>0</v>
      </c>
      <c r="F26" s="5">
        <v>1</v>
      </c>
      <c r="G26" s="5">
        <v>0</v>
      </c>
      <c r="H26" s="5">
        <v>0</v>
      </c>
      <c r="I26" s="6">
        <v>0.65</v>
      </c>
      <c r="J26" s="10">
        <v>32500</v>
      </c>
      <c r="K26" s="8">
        <f t="shared" si="2"/>
        <v>21125</v>
      </c>
    </row>
    <row r="27" spans="1:11" s="9" customFormat="1" ht="30.75" thickBot="1">
      <c r="A27" s="4">
        <v>20</v>
      </c>
      <c r="B27" s="4" t="s">
        <v>51</v>
      </c>
      <c r="C27" s="4" t="s">
        <v>52</v>
      </c>
      <c r="D27" s="5">
        <v>1</v>
      </c>
      <c r="E27" s="5">
        <v>0</v>
      </c>
      <c r="F27" s="5">
        <v>1</v>
      </c>
      <c r="G27" s="5">
        <v>0</v>
      </c>
      <c r="H27" s="5">
        <v>0</v>
      </c>
      <c r="I27" s="6">
        <v>0.5</v>
      </c>
      <c r="J27" s="10">
        <v>32500</v>
      </c>
      <c r="K27" s="8">
        <f t="shared" si="2"/>
        <v>16250</v>
      </c>
    </row>
    <row r="28" spans="1:11" s="9" customFormat="1" ht="31.5" customHeight="1" thickBot="1">
      <c r="A28" s="4">
        <v>21</v>
      </c>
      <c r="B28" s="4" t="s">
        <v>53</v>
      </c>
      <c r="C28" s="4" t="s">
        <v>54</v>
      </c>
      <c r="D28" s="5">
        <v>1</v>
      </c>
      <c r="E28" s="5">
        <v>0</v>
      </c>
      <c r="F28" s="5">
        <v>0</v>
      </c>
      <c r="G28" s="5">
        <v>1</v>
      </c>
      <c r="H28" s="5">
        <v>0</v>
      </c>
      <c r="I28" s="6">
        <v>0.75</v>
      </c>
      <c r="J28" s="10">
        <v>32500</v>
      </c>
      <c r="K28" s="8">
        <f t="shared" si="2"/>
        <v>24375</v>
      </c>
    </row>
    <row r="29" spans="1:11" s="9" customFormat="1" ht="47.25" customHeight="1" thickBot="1">
      <c r="A29" s="4">
        <v>22</v>
      </c>
      <c r="B29" s="4" t="s">
        <v>55</v>
      </c>
      <c r="C29" s="4" t="s">
        <v>56</v>
      </c>
      <c r="D29" s="5">
        <v>1</v>
      </c>
      <c r="E29" s="5">
        <v>0</v>
      </c>
      <c r="F29" s="5">
        <v>0</v>
      </c>
      <c r="G29" s="5">
        <v>1</v>
      </c>
      <c r="H29" s="5">
        <v>0</v>
      </c>
      <c r="I29" s="6">
        <v>0.8</v>
      </c>
      <c r="J29" s="10">
        <v>32500</v>
      </c>
      <c r="K29" s="8">
        <f t="shared" si="2"/>
        <v>26000</v>
      </c>
    </row>
    <row r="30" spans="1:11" s="9" customFormat="1" ht="30.75" thickBot="1">
      <c r="A30" s="4">
        <v>23</v>
      </c>
      <c r="B30" s="4" t="s">
        <v>57</v>
      </c>
      <c r="C30" s="4" t="s">
        <v>58</v>
      </c>
      <c r="D30" s="5">
        <v>1</v>
      </c>
      <c r="E30" s="5">
        <v>0</v>
      </c>
      <c r="F30" s="5">
        <v>0</v>
      </c>
      <c r="G30" s="5">
        <v>1</v>
      </c>
      <c r="H30" s="5">
        <v>0</v>
      </c>
      <c r="I30" s="6">
        <v>0.5</v>
      </c>
      <c r="J30" s="10">
        <v>32500</v>
      </c>
      <c r="K30" s="8">
        <f t="shared" si="2"/>
        <v>16250</v>
      </c>
    </row>
    <row r="31" spans="1:11" s="9" customFormat="1" ht="29.25" customHeight="1" thickBot="1">
      <c r="A31" s="4">
        <v>24</v>
      </c>
      <c r="B31" s="4" t="s">
        <v>59</v>
      </c>
      <c r="C31" s="4" t="s">
        <v>60</v>
      </c>
      <c r="D31" s="5">
        <v>2</v>
      </c>
      <c r="E31" s="5">
        <v>1</v>
      </c>
      <c r="F31" s="5">
        <v>1</v>
      </c>
      <c r="G31" s="5">
        <v>0</v>
      </c>
      <c r="H31" s="5">
        <v>0</v>
      </c>
      <c r="I31" s="6">
        <v>1.85</v>
      </c>
      <c r="J31" s="10">
        <v>32500</v>
      </c>
      <c r="K31" s="8">
        <f t="shared" si="2"/>
        <v>60125</v>
      </c>
    </row>
    <row r="32" spans="1:11" s="9" customFormat="1" ht="44.25" customHeight="1" thickBot="1">
      <c r="A32" s="4">
        <v>25</v>
      </c>
      <c r="B32" s="4" t="s">
        <v>61</v>
      </c>
      <c r="C32" s="4" t="s">
        <v>62</v>
      </c>
      <c r="D32" s="5">
        <v>1</v>
      </c>
      <c r="E32" s="5">
        <v>0</v>
      </c>
      <c r="F32" s="5">
        <v>0</v>
      </c>
      <c r="G32" s="5">
        <v>1</v>
      </c>
      <c r="H32" s="5">
        <v>0</v>
      </c>
      <c r="I32" s="6">
        <v>0.7</v>
      </c>
      <c r="J32" s="10">
        <v>32500</v>
      </c>
      <c r="K32" s="8">
        <f t="shared" si="2"/>
        <v>22750</v>
      </c>
    </row>
    <row r="33" spans="1:11" s="9" customFormat="1" ht="60" customHeight="1" thickBot="1">
      <c r="A33" s="4">
        <v>26</v>
      </c>
      <c r="B33" s="4" t="s">
        <v>63</v>
      </c>
      <c r="C33" s="4" t="s">
        <v>64</v>
      </c>
      <c r="D33" s="5">
        <v>1</v>
      </c>
      <c r="E33" s="5">
        <v>0</v>
      </c>
      <c r="F33" s="5">
        <v>0</v>
      </c>
      <c r="G33" s="5">
        <v>1</v>
      </c>
      <c r="H33" s="5">
        <v>0</v>
      </c>
      <c r="I33" s="6">
        <v>0.85</v>
      </c>
      <c r="J33" s="10">
        <v>32500</v>
      </c>
      <c r="K33" s="8">
        <f t="shared" si="2"/>
        <v>27625</v>
      </c>
    </row>
    <row r="34" spans="1:11" s="14" customFormat="1" ht="36" customHeight="1" thickBot="1">
      <c r="A34" s="16"/>
      <c r="B34" s="17"/>
      <c r="C34" s="18"/>
      <c r="D34" s="5">
        <f t="shared" ref="D34:I34" si="3">SUM(D8:D33)</f>
        <v>39</v>
      </c>
      <c r="E34" s="5">
        <f t="shared" si="3"/>
        <v>9</v>
      </c>
      <c r="F34" s="11">
        <f t="shared" si="3"/>
        <v>22</v>
      </c>
      <c r="G34" s="11">
        <f t="shared" si="3"/>
        <v>8</v>
      </c>
      <c r="H34" s="11">
        <f t="shared" si="3"/>
        <v>0</v>
      </c>
      <c r="I34" s="6">
        <f t="shared" si="3"/>
        <v>26.774999999999999</v>
      </c>
      <c r="J34" s="12"/>
      <c r="K34" s="13">
        <f>SUM(K8:K33)</f>
        <v>870187.5</v>
      </c>
    </row>
    <row r="35" spans="1:11">
      <c r="K35" s="15"/>
    </row>
    <row r="37" spans="1:11">
      <c r="K37" s="15"/>
    </row>
  </sheetData>
  <mergeCells count="9">
    <mergeCell ref="A34:C34"/>
    <mergeCell ref="A2:K3"/>
    <mergeCell ref="A5:A7"/>
    <mergeCell ref="B5:B7"/>
    <mergeCell ref="C5:C7"/>
    <mergeCell ref="D5:D7"/>
    <mergeCell ref="E5:H6"/>
    <mergeCell ref="I5:I7"/>
    <mergeCell ref="K5:K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Církevní školy</vt:lpstr>
    </vt:vector>
  </TitlesOfParts>
  <Company>Ministerstvo školství, mládeže a tělovýchovy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vencovam</dc:creator>
  <cp:lastModifiedBy>vencovam</cp:lastModifiedBy>
  <dcterms:created xsi:type="dcterms:W3CDTF">2013-10-31T15:43:24Z</dcterms:created>
  <dcterms:modified xsi:type="dcterms:W3CDTF">2013-10-31T15:51:54Z</dcterms:modified>
</cp:coreProperties>
</file>