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workbookProtection workbookPassword="CF31" lockWindows="1"/>
  <bookViews>
    <workbookView xWindow="120" yWindow="105" windowWidth="18840" windowHeight="11835"/>
  </bookViews>
  <sheets>
    <sheet name="Total project budget" sheetId="1" r:id="rId1"/>
    <sheet name="Project promoter" sheetId="2" r:id="rId2"/>
    <sheet name="Project Partner1" sheetId="8" r:id="rId3"/>
    <sheet name="Project Partner2" sheetId="13" r:id="rId4"/>
    <sheet name="Project Partner3" sheetId="14" r:id="rId5"/>
    <sheet name="Project Partner4" sheetId="15" r:id="rId6"/>
    <sheet name="Project Partner5" sheetId="16" r:id="rId7"/>
    <sheet name="Project Partner6" sheetId="17" r:id="rId8"/>
    <sheet name="Project Partner n" sheetId="18" r:id="rId9"/>
  </sheets>
  <definedNames>
    <definedName name="_xlnm.Print_Area" localSheetId="8">'Project Partner n'!$A$1:$O$34</definedName>
    <definedName name="_xlnm.Print_Area" localSheetId="2">'Project Partner1'!$A$1:$O$34</definedName>
    <definedName name="_xlnm.Print_Area" localSheetId="3">'Project Partner2'!$A$1:$O$34</definedName>
    <definedName name="_xlnm.Print_Area" localSheetId="4">'Project Partner3'!$A$1:$O$34</definedName>
    <definedName name="_xlnm.Print_Area" localSheetId="5">'Project Partner4'!$A$1:$O$34</definedName>
    <definedName name="_xlnm.Print_Area" localSheetId="6">'Project Partner5'!$A$1:$O$34</definedName>
    <definedName name="_xlnm.Print_Area" localSheetId="7">'Project Partner6'!$A$1:$O$34</definedName>
    <definedName name="_xlnm.Print_Area" localSheetId="1">'Project promoter'!$A$1:$O$34</definedName>
    <definedName name="_xlnm.Print_Area" localSheetId="0">'Total project budget'!$A$1:$O$34</definedName>
  </definedNames>
  <calcPr calcId="125725"/>
</workbook>
</file>

<file path=xl/calcChain.xml><?xml version="1.0" encoding="utf-8"?>
<calcChain xmlns="http://schemas.openxmlformats.org/spreadsheetml/2006/main">
  <c r="M26" i="18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17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16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15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14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13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M26" i="8"/>
  <c r="L26"/>
  <c r="M25"/>
  <c r="L25"/>
  <c r="M24"/>
  <c r="L24"/>
  <c r="M23"/>
  <c r="L23"/>
  <c r="M22"/>
  <c r="L22"/>
  <c r="M21"/>
  <c r="L21"/>
  <c r="K20"/>
  <c r="J20"/>
  <c r="I20"/>
  <c r="H20"/>
  <c r="G20"/>
  <c r="F20"/>
  <c r="E20"/>
  <c r="M20" s="1"/>
  <c r="D20"/>
  <c r="L20" s="1"/>
  <c r="M19"/>
  <c r="L19"/>
  <c r="M18"/>
  <c r="L18"/>
  <c r="M17"/>
  <c r="L17"/>
  <c r="M16"/>
  <c r="L16"/>
  <c r="M15"/>
  <c r="L15"/>
  <c r="K14"/>
  <c r="J14"/>
  <c r="I14"/>
  <c r="H14"/>
  <c r="G14"/>
  <c r="F14"/>
  <c r="E14"/>
  <c r="M14" s="1"/>
  <c r="D14"/>
  <c r="L14" s="1"/>
  <c r="M13"/>
  <c r="L13"/>
  <c r="M12"/>
  <c r="L12"/>
  <c r="M11"/>
  <c r="L11"/>
  <c r="M10"/>
  <c r="L10"/>
  <c r="M9"/>
  <c r="L9"/>
  <c r="K9"/>
  <c r="J9"/>
  <c r="I9"/>
  <c r="H9"/>
  <c r="G9"/>
  <c r="F9"/>
  <c r="E9"/>
  <c r="D9"/>
  <c r="K8"/>
  <c r="K27" s="1"/>
  <c r="J8"/>
  <c r="J27" s="1"/>
  <c r="I8"/>
  <c r="I27" s="1"/>
  <c r="H8"/>
  <c r="H27" s="1"/>
  <c r="G8"/>
  <c r="G27" s="1"/>
  <c r="F8"/>
  <c r="F27" s="1"/>
  <c r="E8"/>
  <c r="E27" s="1"/>
  <c r="D8"/>
  <c r="D27" s="1"/>
  <c r="M7"/>
  <c r="L17" i="1"/>
  <c r="L12"/>
  <c r="L19"/>
  <c r="F13"/>
  <c r="H11"/>
  <c r="H21" s="1"/>
  <c r="F16"/>
  <c r="M26" i="2"/>
  <c r="M25"/>
  <c r="M24"/>
  <c r="M23"/>
  <c r="M22"/>
  <c r="M21"/>
  <c r="M19"/>
  <c r="M18"/>
  <c r="M17"/>
  <c r="M16"/>
  <c r="M15"/>
  <c r="M13"/>
  <c r="M12"/>
  <c r="M11"/>
  <c r="L26"/>
  <c r="L25"/>
  <c r="L24"/>
  <c r="L23"/>
  <c r="L22"/>
  <c r="L21"/>
  <c r="L19"/>
  <c r="L18"/>
  <c r="L17"/>
  <c r="L16"/>
  <c r="L15"/>
  <c r="L13"/>
  <c r="L12"/>
  <c r="L11"/>
  <c r="M10"/>
  <c r="M9" s="1"/>
  <c r="L10"/>
  <c r="K20"/>
  <c r="J20"/>
  <c r="I20"/>
  <c r="H20"/>
  <c r="G20"/>
  <c r="F20"/>
  <c r="E20"/>
  <c r="D20"/>
  <c r="L20" s="1"/>
  <c r="K14"/>
  <c r="J14"/>
  <c r="I14"/>
  <c r="H14"/>
  <c r="G14"/>
  <c r="F14"/>
  <c r="E14"/>
  <c r="D14"/>
  <c r="K9"/>
  <c r="J9"/>
  <c r="I9"/>
  <c r="I8" s="1"/>
  <c r="I27" s="1"/>
  <c r="H9"/>
  <c r="G9"/>
  <c r="G8" s="1"/>
  <c r="G27" s="1"/>
  <c r="F9"/>
  <c r="F8" s="1"/>
  <c r="F27" s="1"/>
  <c r="E9"/>
  <c r="D9"/>
  <c r="K8"/>
  <c r="K27" s="1"/>
  <c r="H8"/>
  <c r="H27" s="1"/>
  <c r="M7"/>
  <c r="K16" i="1"/>
  <c r="J16"/>
  <c r="I16"/>
  <c r="H16"/>
  <c r="G16"/>
  <c r="D16"/>
  <c r="C16"/>
  <c r="L20"/>
  <c r="L18"/>
  <c r="L15"/>
  <c r="L14"/>
  <c r="J11"/>
  <c r="J21" s="1"/>
  <c r="F11"/>
  <c r="F21" s="1"/>
  <c r="C11"/>
  <c r="K13"/>
  <c r="D13"/>
  <c r="J13"/>
  <c r="I13"/>
  <c r="H13"/>
  <c r="G13"/>
  <c r="C13"/>
  <c r="D7"/>
  <c r="C7"/>
  <c r="M8" i="18" l="1"/>
  <c r="L8"/>
  <c r="L29"/>
  <c r="M8" i="17"/>
  <c r="L8"/>
  <c r="L29"/>
  <c r="M8" i="16"/>
  <c r="L8"/>
  <c r="L29"/>
  <c r="M8" i="15"/>
  <c r="L8"/>
  <c r="L29"/>
  <c r="M8" i="14"/>
  <c r="L8"/>
  <c r="L29"/>
  <c r="M8" i="13"/>
  <c r="L8"/>
  <c r="L29"/>
  <c r="L11" i="1"/>
  <c r="N15"/>
  <c r="M8" i="8"/>
  <c r="L8"/>
  <c r="L29" s="1"/>
  <c r="N14" i="1"/>
  <c r="M20" i="2"/>
  <c r="E8"/>
  <c r="E27" s="1"/>
  <c r="M14"/>
  <c r="M8" s="1"/>
  <c r="L14"/>
  <c r="M16" i="1"/>
  <c r="J8" i="2"/>
  <c r="J27" s="1"/>
  <c r="L9"/>
  <c r="D8"/>
  <c r="D27" s="1"/>
  <c r="L16" i="1"/>
  <c r="C21"/>
  <c r="L13"/>
  <c r="M13"/>
  <c r="L27" i="18" l="1"/>
  <c r="N8"/>
  <c r="M27"/>
  <c r="O8"/>
  <c r="L27" i="17"/>
  <c r="N8"/>
  <c r="M27"/>
  <c r="O8"/>
  <c r="L27" i="16"/>
  <c r="N8"/>
  <c r="M27"/>
  <c r="O8"/>
  <c r="L27" i="15"/>
  <c r="N8"/>
  <c r="M27"/>
  <c r="O8"/>
  <c r="L27" i="14"/>
  <c r="N8"/>
  <c r="M27"/>
  <c r="O8"/>
  <c r="L27" i="13"/>
  <c r="N8"/>
  <c r="M27"/>
  <c r="O8"/>
  <c r="L27" i="8"/>
  <c r="M27"/>
  <c r="M27" i="2"/>
  <c r="O8" s="1"/>
  <c r="L8"/>
  <c r="L29" s="1"/>
  <c r="L21" i="1"/>
  <c r="N19" s="1"/>
  <c r="N12"/>
  <c r="E11"/>
  <c r="O10" i="18" l="1"/>
  <c r="O12"/>
  <c r="O15"/>
  <c r="O17"/>
  <c r="O19"/>
  <c r="O21"/>
  <c r="O23"/>
  <c r="O14"/>
  <c r="O9"/>
  <c r="O11"/>
  <c r="O13"/>
  <c r="O16"/>
  <c r="O18"/>
  <c r="O20"/>
  <c r="O22"/>
  <c r="O24"/>
  <c r="O26"/>
  <c r="O25"/>
  <c r="N14"/>
  <c r="N13"/>
  <c r="N24"/>
  <c r="N10"/>
  <c r="N12"/>
  <c r="N15"/>
  <c r="N17"/>
  <c r="N19"/>
  <c r="N21"/>
  <c r="N23"/>
  <c r="N25"/>
  <c r="N26"/>
  <c r="N9"/>
  <c r="N11"/>
  <c r="N16"/>
  <c r="N18"/>
  <c r="N20"/>
  <c r="N22"/>
  <c r="O27"/>
  <c r="N27"/>
  <c r="O10" i="17"/>
  <c r="O12"/>
  <c r="O15"/>
  <c r="O17"/>
  <c r="O19"/>
  <c r="O21"/>
  <c r="O23"/>
  <c r="O25"/>
  <c r="O14"/>
  <c r="O9"/>
  <c r="O11"/>
  <c r="O13"/>
  <c r="O16"/>
  <c r="O18"/>
  <c r="O20"/>
  <c r="O22"/>
  <c r="O24"/>
  <c r="O26"/>
  <c r="N9"/>
  <c r="N16"/>
  <c r="N10"/>
  <c r="N12"/>
  <c r="N15"/>
  <c r="N17"/>
  <c r="N19"/>
  <c r="N21"/>
  <c r="N23"/>
  <c r="N25"/>
  <c r="N26"/>
  <c r="N14"/>
  <c r="N11"/>
  <c r="N13"/>
  <c r="N18"/>
  <c r="N20"/>
  <c r="N22"/>
  <c r="N24"/>
  <c r="N27"/>
  <c r="O27"/>
  <c r="O10" i="16"/>
  <c r="O12"/>
  <c r="O15"/>
  <c r="O17"/>
  <c r="O19"/>
  <c r="O21"/>
  <c r="O23"/>
  <c r="O14"/>
  <c r="O9"/>
  <c r="O11"/>
  <c r="O13"/>
  <c r="O16"/>
  <c r="O18"/>
  <c r="O20"/>
  <c r="O22"/>
  <c r="O24"/>
  <c r="O26"/>
  <c r="O25"/>
  <c r="N14"/>
  <c r="N13"/>
  <c r="N10"/>
  <c r="N12"/>
  <c r="N15"/>
  <c r="N17"/>
  <c r="N19"/>
  <c r="N21"/>
  <c r="N23"/>
  <c r="N25"/>
  <c r="N26"/>
  <c r="N9"/>
  <c r="N11"/>
  <c r="N16"/>
  <c r="N18"/>
  <c r="N20"/>
  <c r="N22"/>
  <c r="N24"/>
  <c r="N27"/>
  <c r="O27"/>
  <c r="O10" i="15"/>
  <c r="O12"/>
  <c r="O15"/>
  <c r="O17"/>
  <c r="O19"/>
  <c r="O21"/>
  <c r="O25"/>
  <c r="O14"/>
  <c r="O9"/>
  <c r="O11"/>
  <c r="O13"/>
  <c r="O16"/>
  <c r="O18"/>
  <c r="O20"/>
  <c r="O22"/>
  <c r="O24"/>
  <c r="O26"/>
  <c r="O23"/>
  <c r="N13"/>
  <c r="N24"/>
  <c r="N10"/>
  <c r="N12"/>
  <c r="N15"/>
  <c r="N17"/>
  <c r="N19"/>
  <c r="N21"/>
  <c r="N23"/>
  <c r="N25"/>
  <c r="N26"/>
  <c r="N14"/>
  <c r="N9"/>
  <c r="N11"/>
  <c r="N16"/>
  <c r="N18"/>
  <c r="N20"/>
  <c r="N22"/>
  <c r="N27"/>
  <c r="O27"/>
  <c r="O10" i="14"/>
  <c r="O12"/>
  <c r="O15"/>
  <c r="O19"/>
  <c r="O23"/>
  <c r="O14"/>
  <c r="O9"/>
  <c r="O11"/>
  <c r="O13"/>
  <c r="O16"/>
  <c r="O18"/>
  <c r="O20"/>
  <c r="O22"/>
  <c r="O24"/>
  <c r="O26"/>
  <c r="O17"/>
  <c r="O21"/>
  <c r="O25"/>
  <c r="N12"/>
  <c r="N13"/>
  <c r="N22"/>
  <c r="N10"/>
  <c r="N11"/>
  <c r="N15"/>
  <c r="N17"/>
  <c r="N19"/>
  <c r="N21"/>
  <c r="N23"/>
  <c r="N25"/>
  <c r="N26"/>
  <c r="N14"/>
  <c r="N9"/>
  <c r="N16"/>
  <c r="N18"/>
  <c r="N20"/>
  <c r="N24"/>
  <c r="O27"/>
  <c r="N27"/>
  <c r="O9" i="13"/>
  <c r="O11"/>
  <c r="O16"/>
  <c r="O22"/>
  <c r="O14"/>
  <c r="O10"/>
  <c r="O12"/>
  <c r="O15"/>
  <c r="O17"/>
  <c r="O19"/>
  <c r="O21"/>
  <c r="O23"/>
  <c r="O25"/>
  <c r="O13"/>
  <c r="O18"/>
  <c r="O20"/>
  <c r="O24"/>
  <c r="O26"/>
  <c r="N11"/>
  <c r="N12"/>
  <c r="N9"/>
  <c r="N13"/>
  <c r="N14"/>
  <c r="N10"/>
  <c r="N15"/>
  <c r="N17"/>
  <c r="N19"/>
  <c r="N21"/>
  <c r="N23"/>
  <c r="N25"/>
  <c r="N26"/>
  <c r="N16"/>
  <c r="N18"/>
  <c r="N20"/>
  <c r="N22"/>
  <c r="N24"/>
  <c r="N27"/>
  <c r="O27"/>
  <c r="O10" i="8"/>
  <c r="O12"/>
  <c r="O15"/>
  <c r="O17"/>
  <c r="O19"/>
  <c r="O21"/>
  <c r="O23"/>
  <c r="O25"/>
  <c r="O14"/>
  <c r="O9"/>
  <c r="O11"/>
  <c r="O13"/>
  <c r="O16"/>
  <c r="O18"/>
  <c r="O20"/>
  <c r="O22"/>
  <c r="O24"/>
  <c r="O26"/>
  <c r="N14"/>
  <c r="N9"/>
  <c r="N13"/>
  <c r="N22"/>
  <c r="N10"/>
  <c r="N12"/>
  <c r="N15"/>
  <c r="N17"/>
  <c r="N19"/>
  <c r="N21"/>
  <c r="N23"/>
  <c r="N25"/>
  <c r="N26"/>
  <c r="N11"/>
  <c r="N16"/>
  <c r="N18"/>
  <c r="N20"/>
  <c r="N24"/>
  <c r="O8"/>
  <c r="N8"/>
  <c r="N27" s="1"/>
  <c r="N11" i="1"/>
  <c r="L27" i="2"/>
  <c r="N25" s="1"/>
  <c r="O26"/>
  <c r="O27" s="1"/>
  <c r="O24"/>
  <c r="O22"/>
  <c r="O20"/>
  <c r="O18"/>
  <c r="O16"/>
  <c r="O14"/>
  <c r="O12"/>
  <c r="O25"/>
  <c r="O23"/>
  <c r="O21"/>
  <c r="O19"/>
  <c r="O17"/>
  <c r="O15"/>
  <c r="O13"/>
  <c r="O11"/>
  <c r="O9"/>
  <c r="O10"/>
  <c r="N20" i="1"/>
  <c r="N18"/>
  <c r="N17"/>
  <c r="O27" i="8" l="1"/>
  <c r="N8" i="2"/>
  <c r="N21"/>
  <c r="N26"/>
  <c r="N16"/>
  <c r="N15"/>
  <c r="N12"/>
  <c r="N22"/>
  <c r="N11"/>
  <c r="N19"/>
  <c r="N20"/>
  <c r="N10"/>
  <c r="N14"/>
  <c r="N18"/>
  <c r="N24"/>
  <c r="N9"/>
  <c r="N13"/>
  <c r="N17"/>
  <c r="N23"/>
  <c r="N27"/>
  <c r="N21" i="1"/>
</calcChain>
</file>

<file path=xl/sharedStrings.xml><?xml version="1.0" encoding="utf-8"?>
<sst xmlns="http://schemas.openxmlformats.org/spreadsheetml/2006/main" count="424" uniqueCount="73">
  <si>
    <t>CZ09 Czech-Norwegian Research Programme</t>
  </si>
  <si>
    <t>B. Other state aid</t>
  </si>
  <si>
    <t>C. Own sources</t>
  </si>
  <si>
    <t>Explanation:</t>
  </si>
  <si>
    <t>CZE</t>
  </si>
  <si>
    <t>Portion</t>
  </si>
  <si>
    <t>CZE - Benefitiary state portion</t>
  </si>
  <si>
    <t>Year</t>
  </si>
  <si>
    <t>D. EU sources</t>
  </si>
  <si>
    <t>Grant</t>
  </si>
  <si>
    <t>PO - Programme operator portion</t>
  </si>
  <si>
    <t>NG - Norway grants portion</t>
  </si>
  <si>
    <t>NG</t>
  </si>
  <si>
    <t xml:space="preserve">1st payment in % </t>
  </si>
  <si>
    <t>Project proposal</t>
  </si>
  <si>
    <t xml:space="preserve">I.  Preparatory costs - project proposal preparation </t>
  </si>
  <si>
    <t>A. DIRECT COSTS</t>
  </si>
  <si>
    <t>Cost item</t>
  </si>
  <si>
    <t xml:space="preserve">E. Other sources </t>
  </si>
  <si>
    <t>E. Other sources - e.g. donation</t>
  </si>
  <si>
    <t>0. Preparatory costs</t>
  </si>
  <si>
    <t>TOTAL PROJECT BUDGET (in thousands CZK)</t>
  </si>
  <si>
    <t>B. INDIRECT COSTS - overheads</t>
  </si>
  <si>
    <t>Annex IV - Project budget</t>
  </si>
  <si>
    <t>I. TOTAL PREPARATORY  COSTS (CZK)</t>
  </si>
  <si>
    <t>Total (F) in %</t>
  </si>
  <si>
    <t>A1. Grant from Programme - max. 80 % of total grant (A)</t>
  </si>
  <si>
    <t>A. Total grant A=(A1+A2)+A3</t>
  </si>
  <si>
    <t>A2. Grant from Programme Operator - max. 20 % of total grant (A)</t>
  </si>
  <si>
    <t>A1. Personnel total</t>
  </si>
  <si>
    <t>A1.1 Salaries</t>
  </si>
  <si>
    <t>A1.2 Agreements</t>
  </si>
  <si>
    <t xml:space="preserve">A1.3 Social security charges  and other statutory costs  </t>
  </si>
  <si>
    <t>A2. Travel allowances and subsistence</t>
  </si>
  <si>
    <t>A3.1 Tangible assets - depreciated</t>
  </si>
  <si>
    <t>A3.2 Intangible assets - depreciated</t>
  </si>
  <si>
    <t>A3.3 Tangible assets - not depreciated</t>
  </si>
  <si>
    <t>A3.4 Intangible assets - not depreciated</t>
  </si>
  <si>
    <t>A4. Consumables and supplies</t>
  </si>
  <si>
    <t>A5. Other</t>
  </si>
  <si>
    <t>A5.1 Subcontracting</t>
  </si>
  <si>
    <t>A5.2 Laboratory animals</t>
  </si>
  <si>
    <t>A5.3 Results dissemination</t>
  </si>
  <si>
    <t>A5.4 Other</t>
  </si>
  <si>
    <t xml:space="preserve">Explanation:  </t>
  </si>
  <si>
    <t>A1.3 Social security charges - mandatory charges such as social security, health insurance.</t>
  </si>
  <si>
    <t>F. TOTAL PROJECT COST                            (in thousands CZK)</t>
  </si>
  <si>
    <t>I.  Project proposal preparation costs refund up to 128 000 CZK (5 000 EUR).</t>
  </si>
  <si>
    <t>2014*</t>
  </si>
  <si>
    <t>* Includes also preparatory costs incurred in 2013.</t>
  </si>
  <si>
    <t>A3. Bonus grant only for SMEs (Programme 80 % : PO 20 %)</t>
  </si>
  <si>
    <t>A2. Grant from Programme Operator (20 %)</t>
  </si>
  <si>
    <t>F. TOTAL PROJECT COSTS in thounsands CZK (F=A+B+C+D+E)</t>
  </si>
  <si>
    <t>Total project costs</t>
  </si>
  <si>
    <t>Total project cost</t>
  </si>
  <si>
    <t>A5.5 Value added tax (VAT)</t>
  </si>
  <si>
    <t>A3. New or used assets/equipment</t>
  </si>
  <si>
    <t>C1. TOTAL PROJECT COSTS</t>
  </si>
  <si>
    <t xml:space="preserve"> PROJECT PROMOTER's BUDGET (in thousands CZK)</t>
  </si>
  <si>
    <t>Overheads rate in %</t>
  </si>
  <si>
    <t>C. TOTAL PROJECT  COSTS</t>
  </si>
  <si>
    <t>C. TOTAL PROJECT  COSTS (C=A+B)</t>
  </si>
  <si>
    <t>A5.1 See 1.8.2.2 Guide for Applicants.</t>
  </si>
  <si>
    <t xml:space="preserve"> PROJECT PARTNER's BUDGET (in thousands CZK)</t>
  </si>
  <si>
    <t>NAME:</t>
  </si>
  <si>
    <t xml:space="preserve"> Share of cost item in total project costs  in % (item/C1*100)</t>
  </si>
  <si>
    <t>Share of cost item in total grant in % (item/C2*100)</t>
  </si>
  <si>
    <t>C2. TOTAL GRANT</t>
  </si>
  <si>
    <t>Project ID:</t>
  </si>
  <si>
    <t>A1. Grant from Programme (80 %)</t>
  </si>
  <si>
    <t>1st payment in the first year may be max. 60 % of total requested grant.</t>
  </si>
  <si>
    <t>Exchange rate is 25.69 CZK/EUR.</t>
  </si>
  <si>
    <t>A3. Bonus grant only for SMEs if cooperating with a research organization - max. 10 % from requested SME grant. E.g. A3=(A1+A2)/100*10) calculated only from the SME requested grant.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</si>
</sst>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2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b/>
      <sz val="13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rgb="FF00206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3" tint="-0.24997711111789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</fills>
  <borders count="1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 diagonalDown="1"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ck">
        <color indexed="64"/>
      </bottom>
      <diagonal style="thin">
        <color indexed="64"/>
      </diagonal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/>
      <right style="thick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/>
    <xf numFmtId="0" fontId="1" fillId="4" borderId="68" xfId="0" applyFont="1" applyFill="1" applyBorder="1" applyAlignment="1">
      <alignment horizontal="left" vertical="center" wrapText="1"/>
    </xf>
    <xf numFmtId="0" fontId="1" fillId="4" borderId="69" xfId="0" applyFont="1" applyFill="1" applyBorder="1" applyAlignment="1">
      <alignment horizontal="left" vertical="center" wrapText="1"/>
    </xf>
    <xf numFmtId="0" fontId="1" fillId="4" borderId="70" xfId="0" applyNumberFormat="1" applyFont="1" applyFill="1" applyBorder="1" applyAlignment="1">
      <alignment horizontal="left" wrapText="1"/>
    </xf>
    <xf numFmtId="0" fontId="1" fillId="4" borderId="69" xfId="0" applyNumberFormat="1" applyFont="1" applyFill="1" applyBorder="1" applyAlignment="1">
      <alignment horizontal="left" wrapText="1"/>
    </xf>
    <xf numFmtId="0" fontId="1" fillId="4" borderId="68" xfId="0" applyNumberFormat="1" applyFont="1" applyFill="1" applyBorder="1" applyAlignment="1">
      <alignment horizontal="left" wrapText="1"/>
    </xf>
    <xf numFmtId="0" fontId="1" fillId="4" borderId="67" xfId="0" applyNumberFormat="1" applyFont="1" applyFill="1" applyBorder="1" applyAlignment="1">
      <alignment horizontal="left" wrapText="1"/>
    </xf>
    <xf numFmtId="0" fontId="1" fillId="4" borderId="70" xfId="0" applyFont="1" applyFill="1" applyBorder="1" applyAlignment="1">
      <alignment horizontal="left" vertical="center" wrapText="1"/>
    </xf>
    <xf numFmtId="0" fontId="1" fillId="4" borderId="72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" fillId="4" borderId="71" xfId="0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left" vertical="center" wrapText="1"/>
    </xf>
    <xf numFmtId="0" fontId="9" fillId="0" borderId="5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" fillId="4" borderId="6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17" fillId="8" borderId="29" xfId="0" applyNumberFormat="1" applyFont="1" applyFill="1" applyBorder="1" applyAlignment="1">
      <alignment horizontal="center" vertical="center" wrapText="1"/>
    </xf>
    <xf numFmtId="3" fontId="14" fillId="8" borderId="29" xfId="0" applyNumberFormat="1" applyFont="1" applyFill="1" applyBorder="1"/>
    <xf numFmtId="0" fontId="16" fillId="2" borderId="10" xfId="0" applyNumberFormat="1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" fillId="4" borderId="77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" vertical="center"/>
    </xf>
    <xf numFmtId="0" fontId="15" fillId="2" borderId="24" xfId="0" applyNumberFormat="1" applyFont="1" applyFill="1" applyBorder="1" applyAlignment="1">
      <alignment horizontal="center" vertical="center"/>
    </xf>
    <xf numFmtId="3" fontId="22" fillId="3" borderId="79" xfId="0" applyNumberFormat="1" applyFont="1" applyFill="1" applyBorder="1" applyAlignment="1">
      <alignment horizontal="center" vertical="center" wrapText="1"/>
    </xf>
    <xf numFmtId="3" fontId="4" fillId="3" borderId="79" xfId="0" applyNumberFormat="1" applyFont="1" applyFill="1" applyBorder="1" applyAlignment="1">
      <alignment horizontal="center" vertical="center" wrapText="1"/>
    </xf>
    <xf numFmtId="3" fontId="4" fillId="3" borderId="80" xfId="0" applyNumberFormat="1" applyFont="1" applyFill="1" applyBorder="1" applyAlignment="1">
      <alignment horizontal="center" vertical="center" wrapText="1"/>
    </xf>
    <xf numFmtId="3" fontId="2" fillId="3" borderId="79" xfId="0" applyNumberFormat="1" applyFont="1" applyFill="1" applyBorder="1" applyAlignment="1">
      <alignment horizontal="center" vertical="center"/>
    </xf>
    <xf numFmtId="3" fontId="2" fillId="3" borderId="80" xfId="0" applyNumberFormat="1" applyFont="1" applyFill="1" applyBorder="1" applyAlignment="1">
      <alignment horizontal="center" vertical="center"/>
    </xf>
    <xf numFmtId="3" fontId="2" fillId="3" borderId="81" xfId="0" applyNumberFormat="1" applyFont="1" applyFill="1" applyBorder="1" applyAlignment="1">
      <alignment horizontal="center" vertical="center"/>
    </xf>
    <xf numFmtId="3" fontId="2" fillId="3" borderId="82" xfId="0" applyNumberFormat="1" applyFont="1" applyFill="1" applyBorder="1" applyAlignment="1">
      <alignment horizontal="center" vertical="center"/>
    </xf>
    <xf numFmtId="3" fontId="2" fillId="3" borderId="98" xfId="0" applyNumberFormat="1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3" fontId="14" fillId="10" borderId="30" xfId="0" applyNumberFormat="1" applyFont="1" applyFill="1" applyBorder="1" applyAlignment="1" applyProtection="1">
      <alignment horizontal="center" vertical="center"/>
      <protection hidden="1"/>
    </xf>
    <xf numFmtId="3" fontId="17" fillId="10" borderId="3" xfId="0" applyNumberFormat="1" applyFont="1" applyFill="1" applyBorder="1" applyAlignment="1" applyProtection="1">
      <alignment horizontal="center" vertical="center" wrapText="1"/>
      <protection hidden="1"/>
    </xf>
    <xf numFmtId="3" fontId="17" fillId="10" borderId="89" xfId="0" applyNumberFormat="1" applyFont="1" applyFill="1" applyBorder="1" applyAlignment="1">
      <alignment horizontal="center" vertical="center" wrapText="1"/>
    </xf>
    <xf numFmtId="3" fontId="17" fillId="10" borderId="2" xfId="0" applyNumberFormat="1" applyFont="1" applyFill="1" applyBorder="1" applyAlignment="1" applyProtection="1">
      <alignment horizontal="center" vertical="center" wrapText="1"/>
      <protection hidden="1"/>
    </xf>
    <xf numFmtId="3" fontId="14" fillId="10" borderId="2" xfId="0" applyNumberFormat="1" applyFont="1" applyFill="1" applyBorder="1" applyAlignment="1" applyProtection="1">
      <alignment horizontal="center" vertical="center"/>
      <protection hidden="1"/>
    </xf>
    <xf numFmtId="3" fontId="14" fillId="10" borderId="91" xfId="0" applyNumberFormat="1" applyFont="1" applyFill="1" applyBorder="1" applyAlignment="1" applyProtection="1">
      <alignment horizontal="center" vertical="center"/>
      <protection hidden="1"/>
    </xf>
    <xf numFmtId="0" fontId="14" fillId="11" borderId="22" xfId="0" applyFont="1" applyFill="1" applyBorder="1" applyAlignment="1">
      <alignment horizontal="center" vertical="center"/>
    </xf>
    <xf numFmtId="3" fontId="14" fillId="10" borderId="39" xfId="0" applyNumberFormat="1" applyFont="1" applyFill="1" applyBorder="1" applyAlignment="1">
      <alignment horizontal="center" vertical="center"/>
    </xf>
    <xf numFmtId="3" fontId="14" fillId="10" borderId="120" xfId="0" applyNumberFormat="1" applyFont="1" applyFill="1" applyBorder="1" applyAlignment="1">
      <alignment horizontal="center" vertical="center"/>
    </xf>
    <xf numFmtId="3" fontId="17" fillId="10" borderId="93" xfId="0" applyNumberFormat="1" applyFont="1" applyFill="1" applyBorder="1" applyAlignment="1">
      <alignment horizontal="center" vertical="center" wrapText="1"/>
    </xf>
    <xf numFmtId="3" fontId="17" fillId="10" borderId="94" xfId="0" applyNumberFormat="1" applyFont="1" applyFill="1" applyBorder="1" applyAlignment="1">
      <alignment horizontal="center" vertical="center" wrapText="1"/>
    </xf>
    <xf numFmtId="3" fontId="14" fillId="10" borderId="93" xfId="0" applyNumberFormat="1" applyFont="1" applyFill="1" applyBorder="1" applyAlignment="1">
      <alignment horizontal="center" vertical="center"/>
    </xf>
    <xf numFmtId="3" fontId="14" fillId="10" borderId="92" xfId="0" applyNumberFormat="1" applyFont="1" applyFill="1" applyBorder="1" applyAlignment="1">
      <alignment horizontal="center" vertical="center"/>
    </xf>
    <xf numFmtId="4" fontId="14" fillId="9" borderId="22" xfId="0" applyNumberFormat="1" applyFont="1" applyFill="1" applyBorder="1" applyAlignment="1">
      <alignment horizontal="center" vertical="center"/>
    </xf>
    <xf numFmtId="3" fontId="2" fillId="10" borderId="36" xfId="0" applyNumberFormat="1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5" fillId="4" borderId="4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3" fontId="4" fillId="10" borderId="57" xfId="0" applyNumberFormat="1" applyFont="1" applyFill="1" applyBorder="1" applyAlignment="1">
      <alignment horizontal="center" vertical="center" wrapText="1"/>
    </xf>
    <xf numFmtId="3" fontId="4" fillId="10" borderId="59" xfId="0" applyNumberFormat="1" applyFont="1" applyFill="1" applyBorder="1" applyAlignment="1">
      <alignment horizontal="center" vertical="center" wrapText="1"/>
    </xf>
    <xf numFmtId="3" fontId="2" fillId="10" borderId="50" xfId="0" applyNumberFormat="1" applyFont="1" applyFill="1" applyBorder="1" applyAlignment="1">
      <alignment horizontal="center" vertical="center"/>
    </xf>
    <xf numFmtId="4" fontId="23" fillId="0" borderId="0" xfId="0" applyNumberFormat="1" applyFont="1"/>
    <xf numFmtId="0" fontId="3" fillId="0" borderId="0" xfId="0" applyFont="1" applyAlignment="1">
      <alignment horizontal="left"/>
    </xf>
    <xf numFmtId="3" fontId="17" fillId="10" borderId="87" xfId="0" applyNumberFormat="1" applyFont="1" applyFill="1" applyBorder="1" applyAlignment="1">
      <alignment horizontal="center" vertical="center" wrapText="1"/>
    </xf>
    <xf numFmtId="3" fontId="17" fillId="10" borderId="117" xfId="0" applyNumberFormat="1" applyFont="1" applyFill="1" applyBorder="1" applyAlignment="1">
      <alignment horizontal="center" vertical="center" wrapText="1"/>
    </xf>
    <xf numFmtId="3" fontId="17" fillId="10" borderId="30" xfId="0" applyNumberFormat="1" applyFont="1" applyFill="1" applyBorder="1" applyAlignment="1" applyProtection="1">
      <alignment horizontal="center" vertical="center" wrapText="1"/>
    </xf>
    <xf numFmtId="3" fontId="4" fillId="0" borderId="78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7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0" xfId="0" applyNumberFormat="1" applyFont="1" applyBorder="1" applyAlignment="1" applyProtection="1">
      <alignment horizontal="center" vertical="center" wrapText="1"/>
      <protection locked="0"/>
    </xf>
    <xf numFmtId="3" fontId="4" fillId="0" borderId="21" xfId="0" applyNumberFormat="1" applyFont="1" applyBorder="1" applyAlignment="1" applyProtection="1">
      <alignment horizontal="center" vertical="center" wrapText="1"/>
      <protection locked="0"/>
    </xf>
    <xf numFmtId="3" fontId="2" fillId="0" borderId="20" xfId="0" applyNumberFormat="1" applyFont="1" applyBorder="1" applyAlignment="1" applyProtection="1">
      <alignment horizontal="center" vertical="center"/>
      <protection locked="0"/>
    </xf>
    <xf numFmtId="3" fontId="2" fillId="0" borderId="21" xfId="0" applyNumberFormat="1" applyFont="1" applyBorder="1" applyAlignment="1" applyProtection="1">
      <alignment horizontal="center" vertical="center"/>
      <protection locked="0"/>
    </xf>
    <xf numFmtId="3" fontId="2" fillId="0" borderId="42" xfId="0" applyNumberFormat="1" applyFont="1" applyBorder="1" applyAlignment="1" applyProtection="1">
      <alignment horizontal="center" vertical="center"/>
      <protection locked="0"/>
    </xf>
    <xf numFmtId="3" fontId="2" fillId="0" borderId="16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center" vertical="center" wrapText="1"/>
      <protection locked="0"/>
    </xf>
    <xf numFmtId="3" fontId="4" fillId="0" borderId="19" xfId="0" applyNumberFormat="1" applyFont="1" applyBorder="1" applyAlignment="1" applyProtection="1">
      <alignment horizontal="center" vertical="center" wrapText="1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3" fontId="2" fillId="0" borderId="19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3" fontId="4" fillId="0" borderId="63" xfId="0" applyNumberFormat="1" applyFont="1" applyBorder="1" applyAlignment="1" applyProtection="1">
      <alignment horizontal="center" vertical="center" wrapText="1"/>
      <protection locked="0"/>
    </xf>
    <xf numFmtId="3" fontId="2" fillId="0" borderId="62" xfId="0" applyNumberFormat="1" applyFont="1" applyBorder="1" applyAlignment="1" applyProtection="1">
      <alignment horizontal="center" vertical="center"/>
      <protection locked="0"/>
    </xf>
    <xf numFmtId="3" fontId="2" fillId="0" borderId="63" xfId="0" applyNumberFormat="1" applyFont="1" applyBorder="1" applyAlignment="1" applyProtection="1">
      <alignment horizontal="center" vertical="center"/>
      <protection locked="0"/>
    </xf>
    <xf numFmtId="3" fontId="2" fillId="0" borderId="64" xfId="0" applyNumberFormat="1" applyFont="1" applyBorder="1" applyAlignment="1" applyProtection="1">
      <alignment horizontal="center" vertical="center"/>
      <protection locked="0"/>
    </xf>
    <xf numFmtId="3" fontId="2" fillId="0" borderId="61" xfId="0" applyNumberFormat="1" applyFont="1" applyBorder="1" applyAlignment="1" applyProtection="1">
      <alignment horizontal="center" vertical="center"/>
      <protection locked="0"/>
    </xf>
    <xf numFmtId="3" fontId="4" fillId="0" borderId="57" xfId="0" applyNumberFormat="1" applyFont="1" applyBorder="1" applyAlignment="1" applyProtection="1">
      <alignment horizontal="center" vertical="center" wrapText="1"/>
      <protection locked="0"/>
    </xf>
    <xf numFmtId="3" fontId="4" fillId="0" borderId="58" xfId="0" applyNumberFormat="1" applyFont="1" applyBorder="1" applyAlignment="1" applyProtection="1">
      <alignment horizontal="center" vertical="center" wrapText="1"/>
      <protection locked="0"/>
    </xf>
    <xf numFmtId="3" fontId="2" fillId="0" borderId="57" xfId="0" applyNumberFormat="1" applyFont="1" applyBorder="1" applyAlignment="1" applyProtection="1">
      <alignment horizontal="center" vertical="center"/>
      <protection locked="0"/>
    </xf>
    <xf numFmtId="3" fontId="2" fillId="0" borderId="58" xfId="0" applyNumberFormat="1" applyFont="1" applyBorder="1" applyAlignment="1" applyProtection="1">
      <alignment horizontal="center" vertical="center"/>
      <protection locked="0"/>
    </xf>
    <xf numFmtId="3" fontId="2" fillId="0" borderId="59" xfId="0" applyNumberFormat="1" applyFont="1" applyBorder="1" applyAlignment="1" applyProtection="1">
      <alignment horizontal="center" vertical="center"/>
      <protection locked="0"/>
    </xf>
    <xf numFmtId="3" fontId="2" fillId="0" borderId="60" xfId="0" applyNumberFormat="1" applyFont="1" applyBorder="1" applyAlignment="1" applyProtection="1">
      <alignment horizontal="center" vertical="center"/>
      <protection locked="0"/>
    </xf>
    <xf numFmtId="3" fontId="4" fillId="0" borderId="42" xfId="0" applyNumberFormat="1" applyFont="1" applyBorder="1" applyAlignment="1" applyProtection="1">
      <alignment horizontal="center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64" xfId="0" applyNumberFormat="1" applyFont="1" applyBorder="1" applyAlignment="1" applyProtection="1">
      <alignment horizontal="center" vertical="center" wrapText="1"/>
      <protection locked="0"/>
    </xf>
    <xf numFmtId="3" fontId="4" fillId="0" borderId="61" xfId="0" applyNumberFormat="1" applyFont="1" applyBorder="1" applyAlignment="1" applyProtection="1">
      <alignment horizontal="center" vertical="center" wrapText="1"/>
      <protection locked="0"/>
    </xf>
    <xf numFmtId="3" fontId="4" fillId="0" borderId="73" xfId="0" applyNumberFormat="1" applyFont="1" applyBorder="1" applyAlignment="1" applyProtection="1">
      <alignment horizontal="center" vertical="center" wrapText="1"/>
      <protection locked="0"/>
    </xf>
    <xf numFmtId="3" fontId="4" fillId="0" borderId="74" xfId="0" applyNumberFormat="1" applyFont="1" applyBorder="1" applyAlignment="1" applyProtection="1">
      <alignment horizontal="center" vertical="center" wrapText="1"/>
      <protection locked="0"/>
    </xf>
    <xf numFmtId="3" fontId="4" fillId="0" borderId="75" xfId="0" applyNumberFormat="1" applyFont="1" applyBorder="1" applyAlignment="1" applyProtection="1">
      <alignment horizontal="center" vertical="center" wrapText="1"/>
      <protection locked="0"/>
    </xf>
    <xf numFmtId="3" fontId="4" fillId="0" borderId="76" xfId="0" applyNumberFormat="1" applyFont="1" applyBorder="1" applyAlignment="1" applyProtection="1">
      <alignment horizontal="center" vertical="center" wrapText="1"/>
      <protection locked="0"/>
    </xf>
    <xf numFmtId="3" fontId="2" fillId="0" borderId="75" xfId="0" applyNumberFormat="1" applyFont="1" applyBorder="1" applyAlignment="1" applyProtection="1">
      <alignment horizontal="center" vertical="center"/>
      <protection locked="0"/>
    </xf>
    <xf numFmtId="3" fontId="2" fillId="0" borderId="76" xfId="0" applyNumberFormat="1" applyFont="1" applyBorder="1" applyAlignment="1" applyProtection="1">
      <alignment horizontal="center" vertical="center"/>
      <protection locked="0"/>
    </xf>
    <xf numFmtId="3" fontId="2" fillId="0" borderId="73" xfId="0" applyNumberFormat="1" applyFont="1" applyBorder="1" applyAlignment="1" applyProtection="1">
      <alignment horizontal="center" vertical="center"/>
      <protection locked="0"/>
    </xf>
    <xf numFmtId="3" fontId="2" fillId="0" borderId="74" xfId="0" applyNumberFormat="1" applyFont="1" applyBorder="1" applyAlignment="1" applyProtection="1">
      <alignment horizontal="center" vertical="center"/>
      <protection locked="0"/>
    </xf>
    <xf numFmtId="3" fontId="17" fillId="10" borderId="97" xfId="0" applyNumberFormat="1" applyFont="1" applyFill="1" applyBorder="1" applyAlignment="1" applyProtection="1">
      <alignment horizontal="center" vertical="center" wrapText="1"/>
    </xf>
    <xf numFmtId="0" fontId="0" fillId="9" borderId="121" xfId="0" applyFont="1" applyFill="1" applyBorder="1"/>
    <xf numFmtId="4" fontId="0" fillId="9" borderId="39" xfId="0" applyNumberFormat="1" applyFont="1" applyFill="1" applyBorder="1" applyAlignment="1">
      <alignment horizontal="right"/>
    </xf>
    <xf numFmtId="3" fontId="4" fillId="10" borderId="122" xfId="0" applyNumberFormat="1" applyFont="1" applyFill="1" applyBorder="1" applyAlignment="1">
      <alignment horizontal="center" vertical="center" wrapText="1"/>
    </xf>
    <xf numFmtId="3" fontId="7" fillId="2" borderId="124" xfId="0" applyNumberFormat="1" applyFont="1" applyFill="1" applyBorder="1" applyAlignment="1"/>
    <xf numFmtId="16" fontId="1" fillId="4" borderId="106" xfId="0" applyNumberFormat="1" applyFont="1" applyFill="1" applyBorder="1" applyAlignment="1">
      <alignment horizontal="left" wrapText="1"/>
    </xf>
    <xf numFmtId="3" fontId="4" fillId="3" borderId="126" xfId="0" applyNumberFormat="1" applyFont="1" applyFill="1" applyBorder="1" applyAlignment="1">
      <alignment horizontal="center" vertical="center" wrapText="1"/>
    </xf>
    <xf numFmtId="3" fontId="4" fillId="0" borderId="122" xfId="0" applyNumberFormat="1" applyFont="1" applyBorder="1" applyAlignment="1" applyProtection="1">
      <alignment horizontal="center" vertical="center" wrapText="1"/>
      <protection locked="0"/>
    </xf>
    <xf numFmtId="3" fontId="4" fillId="0" borderId="127" xfId="0" applyNumberFormat="1" applyFont="1" applyBorder="1" applyAlignment="1" applyProtection="1">
      <alignment horizontal="center" vertical="center" wrapText="1"/>
      <protection locked="0"/>
    </xf>
    <xf numFmtId="3" fontId="2" fillId="0" borderId="122" xfId="0" applyNumberFormat="1" applyFont="1" applyBorder="1" applyAlignment="1" applyProtection="1">
      <alignment horizontal="center" vertical="center"/>
      <protection locked="0"/>
    </xf>
    <xf numFmtId="3" fontId="2" fillId="0" borderId="127" xfId="0" applyNumberFormat="1" applyFont="1" applyBorder="1" applyAlignment="1" applyProtection="1">
      <alignment horizontal="center" vertical="center"/>
      <protection locked="0"/>
    </xf>
    <xf numFmtId="3" fontId="2" fillId="0" borderId="119" xfId="0" applyNumberFormat="1" applyFont="1" applyBorder="1" applyAlignment="1" applyProtection="1">
      <alignment horizontal="center" vertical="center"/>
      <protection locked="0"/>
    </xf>
    <xf numFmtId="3" fontId="2" fillId="0" borderId="128" xfId="0" applyNumberFormat="1" applyFont="1" applyBorder="1" applyAlignment="1" applyProtection="1">
      <alignment horizontal="center" vertical="center"/>
      <protection locked="0"/>
    </xf>
    <xf numFmtId="3" fontId="2" fillId="10" borderId="54" xfId="0" applyNumberFormat="1" applyFont="1" applyFill="1" applyBorder="1" applyAlignment="1">
      <alignment horizontal="center" vertical="center"/>
    </xf>
    <xf numFmtId="4" fontId="2" fillId="9" borderId="129" xfId="0" applyNumberFormat="1" applyFont="1" applyFill="1" applyBorder="1" applyAlignment="1">
      <alignment horizontal="right" vertical="center"/>
    </xf>
    <xf numFmtId="3" fontId="4" fillId="10" borderId="65" xfId="0" applyNumberFormat="1" applyFont="1" applyFill="1" applyBorder="1" applyAlignment="1">
      <alignment horizontal="center" vertical="center" wrapText="1"/>
    </xf>
    <xf numFmtId="3" fontId="4" fillId="10" borderId="130" xfId="0" applyNumberFormat="1" applyFont="1" applyFill="1" applyBorder="1" applyAlignment="1">
      <alignment horizontal="center" vertical="center" wrapText="1"/>
    </xf>
    <xf numFmtId="3" fontId="4" fillId="10" borderId="132" xfId="0" applyNumberFormat="1" applyFont="1" applyFill="1" applyBorder="1" applyAlignment="1">
      <alignment horizontal="center" vertical="center" wrapText="1"/>
    </xf>
    <xf numFmtId="3" fontId="4" fillId="10" borderId="133" xfId="0" applyNumberFormat="1" applyFont="1" applyFill="1" applyBorder="1" applyAlignment="1">
      <alignment horizontal="center" vertical="center" wrapText="1"/>
    </xf>
    <xf numFmtId="3" fontId="4" fillId="10" borderId="131" xfId="0" applyNumberFormat="1" applyFont="1" applyFill="1" applyBorder="1" applyAlignment="1">
      <alignment horizontal="center" vertical="center" wrapText="1"/>
    </xf>
    <xf numFmtId="3" fontId="4" fillId="10" borderId="134" xfId="0" applyNumberFormat="1" applyFont="1" applyFill="1" applyBorder="1" applyAlignment="1">
      <alignment horizontal="center" vertical="center" wrapText="1"/>
    </xf>
    <xf numFmtId="3" fontId="4" fillId="10" borderId="11" xfId="0" applyNumberFormat="1" applyFont="1" applyFill="1" applyBorder="1" applyAlignment="1">
      <alignment horizontal="center" vertical="center" wrapText="1"/>
    </xf>
    <xf numFmtId="3" fontId="4" fillId="10" borderId="119" xfId="0" applyNumberFormat="1" applyFont="1" applyFill="1" applyBorder="1" applyAlignment="1">
      <alignment horizontal="center" vertical="center" wrapText="1"/>
    </xf>
    <xf numFmtId="3" fontId="4" fillId="10" borderId="135" xfId="0" applyNumberFormat="1" applyFont="1" applyFill="1" applyBorder="1" applyAlignment="1">
      <alignment horizontal="center" vertical="center" wrapText="1"/>
    </xf>
    <xf numFmtId="4" fontId="26" fillId="2" borderId="125" xfId="0" applyNumberFormat="1" applyFont="1" applyFill="1" applyBorder="1" applyAlignment="1">
      <alignment horizontal="right"/>
    </xf>
    <xf numFmtId="4" fontId="26" fillId="2" borderId="129" xfId="0" applyNumberFormat="1" applyFont="1" applyFill="1" applyBorder="1" applyAlignment="1">
      <alignment horizontal="right"/>
    </xf>
    <xf numFmtId="4" fontId="26" fillId="2" borderId="106" xfId="0" applyNumberFormat="1" applyFont="1" applyFill="1" applyBorder="1" applyAlignment="1">
      <alignment horizontal="right" vertical="center"/>
    </xf>
    <xf numFmtId="3" fontId="17" fillId="10" borderId="89" xfId="0" applyNumberFormat="1" applyFont="1" applyFill="1" applyBorder="1" applyAlignment="1" applyProtection="1">
      <alignment horizontal="center" vertical="center" wrapText="1"/>
    </xf>
    <xf numFmtId="3" fontId="17" fillId="10" borderId="108" xfId="0" applyNumberFormat="1" applyFont="1" applyFill="1" applyBorder="1" applyAlignment="1" applyProtection="1">
      <alignment horizontal="center" vertical="center" wrapText="1"/>
    </xf>
    <xf numFmtId="3" fontId="17" fillId="10" borderId="27" xfId="0" applyNumberFormat="1" applyFont="1" applyFill="1" applyBorder="1" applyAlignment="1" applyProtection="1">
      <alignment horizontal="center" vertical="center" wrapText="1"/>
    </xf>
    <xf numFmtId="3" fontId="17" fillId="10" borderId="28" xfId="0" applyNumberFormat="1" applyFont="1" applyFill="1" applyBorder="1" applyAlignment="1" applyProtection="1">
      <alignment horizontal="center" vertical="center" wrapText="1"/>
    </xf>
    <xf numFmtId="3" fontId="2" fillId="10" borderId="5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4" fontId="14" fillId="9" borderId="22" xfId="0" applyNumberFormat="1" applyFont="1" applyFill="1" applyBorder="1" applyAlignment="1" applyProtection="1">
      <alignment horizontal="center" vertical="center"/>
    </xf>
    <xf numFmtId="4" fontId="3" fillId="9" borderId="25" xfId="0" applyNumberFormat="1" applyFont="1" applyFill="1" applyBorder="1" applyAlignment="1" applyProtection="1">
      <alignment horizontal="center" vertical="center"/>
    </xf>
    <xf numFmtId="3" fontId="17" fillId="10" borderId="87" xfId="0" applyNumberFormat="1" applyFont="1" applyFill="1" applyBorder="1" applyAlignment="1" applyProtection="1">
      <alignment horizontal="center" vertical="center" wrapText="1"/>
    </xf>
    <xf numFmtId="3" fontId="17" fillId="10" borderId="9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3" fillId="5" borderId="83" xfId="0" applyFont="1" applyFill="1" applyBorder="1" applyAlignment="1">
      <alignment horizontal="center" vertical="center" textRotation="180" wrapText="1"/>
    </xf>
    <xf numFmtId="0" fontId="13" fillId="5" borderId="84" xfId="0" applyFont="1" applyFill="1" applyBorder="1" applyAlignment="1">
      <alignment horizontal="center" vertical="center" textRotation="180" wrapText="1"/>
    </xf>
    <xf numFmtId="0" fontId="13" fillId="5" borderId="85" xfId="0" applyFont="1" applyFill="1" applyBorder="1" applyAlignment="1">
      <alignment horizontal="center" vertical="center" textRotation="180" wrapText="1"/>
    </xf>
    <xf numFmtId="0" fontId="19" fillId="6" borderId="48" xfId="0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wrapText="1"/>
    </xf>
    <xf numFmtId="0" fontId="20" fillId="0" borderId="56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49" xfId="0" applyFont="1" applyBorder="1" applyAlignment="1">
      <alignment wrapText="1"/>
    </xf>
    <xf numFmtId="0" fontId="20" fillId="0" borderId="41" xfId="0" applyFont="1" applyBorder="1" applyAlignment="1">
      <alignment wrapText="1"/>
    </xf>
    <xf numFmtId="3" fontId="14" fillId="0" borderId="31" xfId="0" applyNumberFormat="1" applyFont="1" applyBorder="1" applyAlignment="1" applyProtection="1">
      <alignment horizontal="center" vertical="center"/>
      <protection locked="0"/>
    </xf>
    <xf numFmtId="0" fontId="14" fillId="0" borderId="32" xfId="0" applyFont="1" applyBorder="1" applyProtection="1">
      <protection locked="0"/>
    </xf>
    <xf numFmtId="3" fontId="21" fillId="5" borderId="52" xfId="0" applyNumberFormat="1" applyFont="1" applyFill="1" applyBorder="1" applyAlignment="1">
      <alignment horizontal="center" vertical="center" wrapText="1"/>
    </xf>
    <xf numFmtId="0" fontId="21" fillId="5" borderId="53" xfId="0" applyFont="1" applyFill="1" applyBorder="1" applyAlignment="1">
      <alignment wrapText="1"/>
    </xf>
    <xf numFmtId="0" fontId="21" fillId="5" borderId="54" xfId="0" applyFont="1" applyFill="1" applyBorder="1" applyAlignment="1">
      <alignment wrapText="1"/>
    </xf>
    <xf numFmtId="0" fontId="21" fillId="5" borderId="12" xfId="0" applyFont="1" applyFill="1" applyBorder="1" applyAlignment="1">
      <alignment wrapText="1"/>
    </xf>
    <xf numFmtId="0" fontId="8" fillId="3" borderId="101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24" fillId="9" borderId="24" xfId="0" applyFont="1" applyFill="1" applyBorder="1" applyAlignment="1">
      <alignment horizontal="center" vertical="center" textRotation="180"/>
    </xf>
    <xf numFmtId="0" fontId="25" fillId="9" borderId="37" xfId="0" applyFont="1" applyFill="1" applyBorder="1" applyAlignment="1">
      <alignment textRotation="180"/>
    </xf>
    <xf numFmtId="0" fontId="25" fillId="9" borderId="25" xfId="0" applyFont="1" applyFill="1" applyBorder="1" applyAlignment="1">
      <alignment textRotation="180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3" fillId="4" borderId="99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5" borderId="11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12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6" fillId="5" borderId="0" xfId="0" applyNumberFormat="1" applyFont="1" applyFill="1" applyBorder="1" applyAlignment="1">
      <alignment horizontal="center" vertical="center" wrapText="1"/>
    </xf>
    <xf numFmtId="0" fontId="16" fillId="5" borderId="12" xfId="0" applyNumberFormat="1" applyFont="1" applyFill="1" applyBorder="1" applyAlignment="1">
      <alignment horizontal="center" vertical="center" wrapText="1"/>
    </xf>
    <xf numFmtId="0" fontId="16" fillId="5" borderId="17" xfId="0" applyNumberFormat="1" applyFont="1" applyFill="1" applyBorder="1" applyAlignment="1">
      <alignment horizontal="center" vertical="center" wrapText="1"/>
    </xf>
    <xf numFmtId="0" fontId="16" fillId="5" borderId="1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3" fontId="17" fillId="0" borderId="2" xfId="0" applyNumberFormat="1" applyFont="1" applyBorder="1" applyAlignment="1" applyProtection="1">
      <alignment horizontal="center" vertical="center" wrapText="1"/>
      <protection locked="0"/>
    </xf>
    <xf numFmtId="0" fontId="13" fillId="4" borderId="110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left" wrapText="1"/>
    </xf>
    <xf numFmtId="0" fontId="13" fillId="4" borderId="113" xfId="0" applyFont="1" applyFill="1" applyBorder="1" applyAlignment="1">
      <alignment horizontal="left" wrapText="1"/>
    </xf>
    <xf numFmtId="0" fontId="13" fillId="4" borderId="93" xfId="0" applyFont="1" applyFill="1" applyBorder="1" applyAlignment="1">
      <alignment horizontal="left" wrapText="1"/>
    </xf>
    <xf numFmtId="0" fontId="13" fillId="6" borderId="25" xfId="0" applyFont="1" applyFill="1" applyBorder="1" applyAlignment="1">
      <alignment horizontal="left" wrapText="1"/>
    </xf>
    <xf numFmtId="0" fontId="13" fillId="6" borderId="106" xfId="0" applyFont="1" applyFill="1" applyBorder="1" applyAlignment="1">
      <alignment horizontal="left" wrapText="1"/>
    </xf>
    <xf numFmtId="3" fontId="17" fillId="10" borderId="107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3" fontId="14" fillId="10" borderId="30" xfId="0" applyNumberFormat="1" applyFont="1" applyFill="1" applyBorder="1" applyAlignment="1" applyProtection="1">
      <alignment horizontal="center" vertical="center"/>
    </xf>
    <xf numFmtId="0" fontId="14" fillId="10" borderId="36" xfId="0" applyFont="1" applyFill="1" applyBorder="1" applyProtection="1"/>
    <xf numFmtId="3" fontId="14" fillId="10" borderId="31" xfId="0" applyNumberFormat="1" applyFont="1" applyFill="1" applyBorder="1" applyAlignment="1" applyProtection="1">
      <alignment horizontal="center" vertical="center"/>
    </xf>
    <xf numFmtId="0" fontId="14" fillId="10" borderId="32" xfId="0" applyFont="1" applyFill="1" applyBorder="1" applyAlignment="1" applyProtection="1">
      <alignment horizontal="center" vertical="center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3" fontId="14" fillId="0" borderId="4" xfId="0" applyNumberFormat="1" applyFont="1" applyBorder="1" applyAlignment="1" applyProtection="1">
      <alignment horizontal="center" vertical="center"/>
      <protection locked="0"/>
    </xf>
    <xf numFmtId="3" fontId="14" fillId="0" borderId="3" xfId="0" applyNumberFormat="1" applyFont="1" applyBorder="1" applyAlignment="1" applyProtection="1">
      <alignment horizontal="center" vertical="center"/>
      <protection locked="0"/>
    </xf>
    <xf numFmtId="3" fontId="14" fillId="0" borderId="16" xfId="0" applyNumberFormat="1" applyFont="1" applyBorder="1" applyAlignment="1" applyProtection="1">
      <alignment horizontal="center" vertical="center"/>
      <protection locked="0"/>
    </xf>
    <xf numFmtId="3" fontId="14" fillId="0" borderId="96" xfId="0" applyNumberFormat="1" applyFont="1" applyBorder="1" applyAlignment="1" applyProtection="1">
      <alignment horizontal="center" vertical="center"/>
      <protection locked="0"/>
    </xf>
    <xf numFmtId="3" fontId="14" fillId="10" borderId="36" xfId="0" applyNumberFormat="1" applyFont="1" applyFill="1" applyBorder="1" applyAlignment="1" applyProtection="1">
      <alignment horizontal="center" vertical="center"/>
    </xf>
    <xf numFmtId="3" fontId="14" fillId="10" borderId="39" xfId="0" applyNumberFormat="1" applyFont="1" applyFill="1" applyBorder="1" applyAlignment="1" applyProtection="1">
      <alignment horizontal="center" vertical="center"/>
    </xf>
    <xf numFmtId="3" fontId="14" fillId="10" borderId="36" xfId="0" applyNumberFormat="1" applyFont="1" applyFill="1" applyBorder="1" applyAlignment="1">
      <alignment horizontal="center" vertical="center"/>
    </xf>
    <xf numFmtId="3" fontId="14" fillId="10" borderId="39" xfId="0" applyNumberFormat="1" applyFont="1" applyFill="1" applyBorder="1" applyAlignment="1">
      <alignment horizontal="center" vertical="center"/>
    </xf>
    <xf numFmtId="3" fontId="14" fillId="0" borderId="116" xfId="0" applyNumberFormat="1" applyFont="1" applyBorder="1" applyAlignment="1" applyProtection="1">
      <alignment horizontal="center" vertical="center"/>
      <protection locked="0"/>
    </xf>
    <xf numFmtId="3" fontId="14" fillId="0" borderId="118" xfId="0" applyNumberFormat="1" applyFont="1" applyBorder="1" applyAlignment="1" applyProtection="1">
      <alignment horizontal="center" vertical="center"/>
      <protection locked="0"/>
    </xf>
    <xf numFmtId="3" fontId="14" fillId="10" borderId="88" xfId="0" applyNumberFormat="1" applyFont="1" applyFill="1" applyBorder="1" applyAlignment="1" applyProtection="1">
      <alignment horizontal="center" vertical="center"/>
    </xf>
    <xf numFmtId="3" fontId="14" fillId="10" borderId="90" xfId="0" applyNumberFormat="1" applyFont="1" applyFill="1" applyBorder="1" applyAlignment="1" applyProtection="1">
      <alignment horizontal="center" vertical="center"/>
    </xf>
    <xf numFmtId="3" fontId="14" fillId="10" borderId="109" xfId="0" applyNumberFormat="1" applyFont="1" applyFill="1" applyBorder="1" applyAlignment="1" applyProtection="1">
      <alignment horizontal="center" vertical="center"/>
    </xf>
    <xf numFmtId="0" fontId="14" fillId="10" borderId="25" xfId="0" applyFont="1" applyFill="1" applyBorder="1" applyAlignment="1" applyProtection="1">
      <alignment horizontal="center" vertical="center"/>
    </xf>
    <xf numFmtId="3" fontId="14" fillId="10" borderId="38" xfId="0" applyNumberFormat="1" applyFont="1" applyFill="1" applyBorder="1" applyAlignment="1" applyProtection="1">
      <alignment horizontal="center" vertical="center"/>
    </xf>
    <xf numFmtId="0" fontId="13" fillId="4" borderId="69" xfId="0" applyFont="1" applyFill="1" applyBorder="1" applyAlignment="1">
      <alignment horizontal="left" wrapText="1"/>
    </xf>
    <xf numFmtId="0" fontId="13" fillId="4" borderId="5" xfId="0" applyFont="1" applyFill="1" applyBorder="1" applyAlignment="1">
      <alignment horizontal="left" wrapText="1"/>
    </xf>
    <xf numFmtId="3" fontId="17" fillId="0" borderId="114" xfId="0" applyNumberFormat="1" applyFont="1" applyBorder="1" applyAlignment="1" applyProtection="1">
      <alignment horizontal="center" vertical="center" wrapText="1"/>
      <protection locked="0"/>
    </xf>
    <xf numFmtId="3" fontId="17" fillId="0" borderId="11" xfId="0" applyNumberFormat="1" applyFont="1" applyBorder="1" applyAlignment="1" applyProtection="1">
      <alignment horizontal="center" vertical="center" wrapText="1"/>
      <protection locked="0"/>
    </xf>
    <xf numFmtId="3" fontId="17" fillId="0" borderId="93" xfId="0" applyNumberFormat="1" applyFont="1" applyBorder="1" applyAlignment="1" applyProtection="1">
      <alignment horizontal="center" vertical="center" wrapText="1"/>
      <protection locked="0"/>
    </xf>
    <xf numFmtId="3" fontId="14" fillId="0" borderId="93" xfId="0" applyNumberFormat="1" applyFont="1" applyBorder="1" applyAlignment="1" applyProtection="1">
      <alignment horizontal="center" vertical="center"/>
      <protection locked="0"/>
    </xf>
    <xf numFmtId="3" fontId="14" fillId="0" borderId="114" xfId="0" applyNumberFormat="1" applyFont="1" applyBorder="1" applyAlignment="1" applyProtection="1">
      <alignment horizontal="center" vertical="center"/>
      <protection locked="0"/>
    </xf>
    <xf numFmtId="3" fontId="14" fillId="0" borderId="115" xfId="0" applyNumberFormat="1" applyFont="1" applyBorder="1" applyAlignment="1" applyProtection="1">
      <alignment horizontal="center" vertical="center"/>
      <protection locked="0"/>
    </xf>
    <xf numFmtId="0" fontId="15" fillId="5" borderId="17" xfId="0" applyNumberFormat="1" applyFont="1" applyFill="1" applyBorder="1" applyAlignment="1">
      <alignment horizontal="center" vertical="center"/>
    </xf>
    <xf numFmtId="0" fontId="15" fillId="5" borderId="0" xfId="0" applyNumberFormat="1" applyFont="1" applyFill="1" applyBorder="1" applyAlignment="1">
      <alignment horizontal="center" vertical="center"/>
    </xf>
    <xf numFmtId="0" fontId="15" fillId="5" borderId="11" xfId="0" applyNumberFormat="1" applyFont="1" applyFill="1" applyBorder="1" applyAlignment="1">
      <alignment horizontal="center" vertical="center"/>
    </xf>
    <xf numFmtId="0" fontId="15" fillId="5" borderId="12" xfId="0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4" borderId="11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3" fontId="17" fillId="10" borderId="86" xfId="0" applyNumberFormat="1" applyFont="1" applyFill="1" applyBorder="1" applyAlignment="1" applyProtection="1">
      <alignment horizontal="center" vertical="center" wrapText="1"/>
    </xf>
    <xf numFmtId="3" fontId="17" fillId="10" borderId="55" xfId="0" applyNumberFormat="1" applyFont="1" applyFill="1" applyBorder="1" applyAlignment="1" applyProtection="1">
      <alignment horizontal="center" vertical="center" wrapText="1"/>
    </xf>
    <xf numFmtId="3" fontId="17" fillId="10" borderId="95" xfId="0" applyNumberFormat="1" applyFont="1" applyFill="1" applyBorder="1" applyAlignment="1" applyProtection="1">
      <alignment horizontal="center" vertical="center" wrapText="1"/>
    </xf>
    <xf numFmtId="3" fontId="17" fillId="10" borderId="88" xfId="0" applyNumberFormat="1" applyFont="1" applyFill="1" applyBorder="1" applyAlignment="1" applyProtection="1">
      <alignment horizontal="center" vertical="center" wrapText="1"/>
    </xf>
    <xf numFmtId="3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3" fillId="4" borderId="112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left" wrapText="1"/>
    </xf>
    <xf numFmtId="0" fontId="18" fillId="4" borderId="70" xfId="0" applyFont="1" applyFill="1" applyBorder="1" applyAlignment="1">
      <alignment horizontal="left" vertical="center" wrapText="1"/>
    </xf>
    <xf numFmtId="0" fontId="18" fillId="4" borderId="64" xfId="0" applyFont="1" applyFill="1" applyBorder="1" applyAlignment="1">
      <alignment horizontal="left" vertical="center" wrapText="1"/>
    </xf>
    <xf numFmtId="0" fontId="18" fillId="4" borderId="106" xfId="0" applyFont="1" applyFill="1" applyBorder="1" applyAlignment="1">
      <alignment horizontal="left" vertical="center" wrapText="1"/>
    </xf>
    <xf numFmtId="0" fontId="18" fillId="4" borderId="119" xfId="0" applyFont="1" applyFill="1" applyBorder="1" applyAlignment="1">
      <alignment horizontal="left" vertical="center" wrapText="1"/>
    </xf>
    <xf numFmtId="0" fontId="18" fillId="4" borderId="68" xfId="0" applyFont="1" applyFill="1" applyBorder="1" applyAlignment="1">
      <alignment horizontal="left" vertical="center" wrapText="1"/>
    </xf>
    <xf numFmtId="0" fontId="18" fillId="4" borderId="42" xfId="0" applyFont="1" applyFill="1" applyBorder="1" applyAlignment="1">
      <alignment horizontal="left" vertical="center" wrapText="1"/>
    </xf>
    <xf numFmtId="3" fontId="17" fillId="0" borderId="4" xfId="0" applyNumberFormat="1" applyFont="1" applyBorder="1" applyAlignment="1" applyProtection="1">
      <alignment horizontal="center" vertical="center" wrapText="1"/>
      <protection locked="0"/>
    </xf>
    <xf numFmtId="3" fontId="17" fillId="0" borderId="5" xfId="0" applyNumberFormat="1" applyFont="1" applyBorder="1" applyAlignment="1" applyProtection="1">
      <alignment horizontal="center" vertical="center" wrapText="1"/>
      <protection locked="0"/>
    </xf>
    <xf numFmtId="3" fontId="14" fillId="0" borderId="5" xfId="0" applyNumberFormat="1" applyFont="1" applyBorder="1" applyAlignment="1" applyProtection="1">
      <alignment horizontal="center" vertical="center"/>
      <protection locked="0"/>
    </xf>
    <xf numFmtId="3" fontId="17" fillId="0" borderId="116" xfId="0" applyNumberFormat="1" applyFont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9" borderId="105" xfId="0" applyFont="1" applyFill="1" applyBorder="1" applyAlignment="1">
      <alignment horizontal="center" vertical="center" wrapText="1"/>
    </xf>
    <xf numFmtId="0" fontId="5" fillId="9" borderId="40" xfId="0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 applyProtection="1">
      <alignment horizontal="center"/>
      <protection locked="0"/>
    </xf>
    <xf numFmtId="0" fontId="8" fillId="3" borderId="35" xfId="0" applyFont="1" applyFill="1" applyBorder="1" applyAlignment="1">
      <alignment horizontal="center" wrapText="1"/>
    </xf>
    <xf numFmtId="0" fontId="8" fillId="3" borderId="136" xfId="0" applyFont="1" applyFill="1" applyBorder="1" applyAlignment="1">
      <alignment horizontal="center" wrapText="1"/>
    </xf>
    <xf numFmtId="0" fontId="8" fillId="3" borderId="102" xfId="0" applyFont="1" applyFill="1" applyBorder="1" applyAlignment="1">
      <alignment horizontal="center" wrapText="1"/>
    </xf>
    <xf numFmtId="0" fontId="13" fillId="6" borderId="12" xfId="0" applyFont="1" applyFill="1" applyBorder="1" applyAlignment="1">
      <alignment horizontal="left" wrapText="1"/>
    </xf>
    <xf numFmtId="0" fontId="13" fillId="6" borderId="114" xfId="0" applyFont="1" applyFill="1" applyBorder="1" applyAlignment="1">
      <alignment horizontal="left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23" xfId="0" applyFont="1" applyFill="1" applyBorder="1" applyAlignment="1">
      <alignment horizontal="center" vertical="center" wrapText="1"/>
    </xf>
    <xf numFmtId="0" fontId="13" fillId="5" borderId="10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4" borderId="101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66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49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13" fillId="5" borderId="100" xfId="0" applyFont="1" applyFill="1" applyBorder="1" applyAlignment="1">
      <alignment horizontal="center" vertical="center" wrapText="1"/>
    </xf>
    <xf numFmtId="0" fontId="3" fillId="5" borderId="100" xfId="0" applyFont="1" applyFill="1" applyBorder="1" applyAlignment="1">
      <alignment horizontal="center" vertical="center"/>
    </xf>
    <xf numFmtId="0" fontId="3" fillId="5" borderId="10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103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273844</xdr:colOff>
      <xdr:row>27</xdr:row>
      <xdr:rowOff>142875</xdr:rowOff>
    </xdr:from>
    <xdr:to>
      <xdr:col>14</xdr:col>
      <xdr:colOff>507999</xdr:colOff>
      <xdr:row>33</xdr:row>
      <xdr:rowOff>128324</xdr:rowOff>
    </xdr:to>
    <xdr:pic>
      <xdr:nvPicPr>
        <xdr:cNvPr id="3" name="Obrázek 2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22844" y="9882188"/>
          <a:ext cx="2162968" cy="1414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3" name="Obrázek 2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7442" y="8772526"/>
          <a:ext cx="1829858" cy="1172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294217</xdr:colOff>
      <xdr:row>27</xdr:row>
      <xdr:rowOff>85726</xdr:rowOff>
    </xdr:from>
    <xdr:to>
      <xdr:col>14</xdr:col>
      <xdr:colOff>1003736</xdr:colOff>
      <xdr:row>33</xdr:row>
      <xdr:rowOff>58207</xdr:rowOff>
    </xdr:to>
    <xdr:pic>
      <xdr:nvPicPr>
        <xdr:cNvPr id="2" name="Obrázek 1" descr="http://www.etag.ee/wp-content/uploads/2012/05/norwaygrants_logo_new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19367" y="9191626"/>
          <a:ext cx="1814419" cy="11535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windowProtection="1" tabSelected="1" view="pageBreakPreview" zoomScale="80" zoomScaleNormal="100" zoomScaleSheetLayoutView="80" workbookViewId="0">
      <selection activeCell="C14" sqref="C14:D14"/>
    </sheetView>
  </sheetViews>
  <sheetFormatPr defaultRowHeight="15"/>
  <cols>
    <col min="1" max="1" width="18.42578125" customWidth="1"/>
    <col min="2" max="2" width="20.5703125" customWidth="1"/>
    <col min="3" max="13" width="12.7109375" customWidth="1"/>
    <col min="14" max="14" width="16.28515625" customWidth="1"/>
  </cols>
  <sheetData>
    <row r="1" spans="1:14" ht="18.75">
      <c r="A1" s="157" t="s">
        <v>0</v>
      </c>
      <c r="B1" s="157"/>
      <c r="C1" s="157"/>
      <c r="D1" s="157"/>
      <c r="E1" s="157"/>
      <c r="F1" s="157"/>
      <c r="G1" s="157"/>
      <c r="L1" s="156" t="s">
        <v>14</v>
      </c>
      <c r="M1" s="156"/>
      <c r="N1" s="156"/>
    </row>
    <row r="2" spans="1:14" ht="19.5" thickBot="1">
      <c r="A2" s="157" t="s">
        <v>23</v>
      </c>
      <c r="B2" s="157"/>
      <c r="C2" s="31"/>
      <c r="D2" s="72" t="s">
        <v>68</v>
      </c>
      <c r="E2" s="290"/>
      <c r="F2" s="290"/>
      <c r="G2" s="149"/>
      <c r="H2" s="150"/>
      <c r="I2" s="150"/>
      <c r="J2" s="150"/>
      <c r="K2" s="150"/>
    </row>
    <row r="3" spans="1:14" ht="24.75" customHeight="1" thickTop="1" thickBot="1">
      <c r="A3" s="173" t="s">
        <v>21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</row>
    <row r="4" spans="1:14" ht="15" customHeight="1" thickTop="1" thickBot="1">
      <c r="A4" s="183" t="s">
        <v>7</v>
      </c>
      <c r="B4" s="184"/>
      <c r="C4" s="236" t="s">
        <v>48</v>
      </c>
      <c r="D4" s="237"/>
      <c r="E4" s="158" t="s">
        <v>13</v>
      </c>
      <c r="F4" s="237">
        <v>2015</v>
      </c>
      <c r="G4" s="237"/>
      <c r="H4" s="179">
        <v>2016</v>
      </c>
      <c r="I4" s="179"/>
      <c r="J4" s="179">
        <v>2017</v>
      </c>
      <c r="K4" s="179"/>
      <c r="L4" s="161" t="s">
        <v>24</v>
      </c>
      <c r="M4" s="162"/>
      <c r="N4" s="176" t="s">
        <v>25</v>
      </c>
    </row>
    <row r="5" spans="1:14" ht="15" customHeight="1" thickTop="1" thickBot="1">
      <c r="A5" s="185"/>
      <c r="B5" s="186"/>
      <c r="C5" s="238"/>
      <c r="D5" s="239"/>
      <c r="E5" s="159"/>
      <c r="F5" s="239"/>
      <c r="G5" s="239"/>
      <c r="H5" s="180"/>
      <c r="I5" s="180"/>
      <c r="J5" s="180"/>
      <c r="K5" s="180"/>
      <c r="L5" s="163"/>
      <c r="M5" s="164"/>
      <c r="N5" s="177"/>
    </row>
    <row r="6" spans="1:14" ht="23.25" customHeight="1" thickTop="1" thickBot="1">
      <c r="A6" s="44" t="s">
        <v>17</v>
      </c>
      <c r="B6" s="18" t="s">
        <v>5</v>
      </c>
      <c r="C6" s="20" t="s">
        <v>12</v>
      </c>
      <c r="D6" s="21" t="s">
        <v>4</v>
      </c>
      <c r="E6" s="159"/>
      <c r="F6" s="22" t="s">
        <v>12</v>
      </c>
      <c r="G6" s="23" t="s">
        <v>4</v>
      </c>
      <c r="H6" s="24" t="s">
        <v>12</v>
      </c>
      <c r="I6" s="25" t="s">
        <v>4</v>
      </c>
      <c r="J6" s="24" t="s">
        <v>12</v>
      </c>
      <c r="K6" s="25" t="s">
        <v>4</v>
      </c>
      <c r="L6" s="165"/>
      <c r="M6" s="166"/>
      <c r="N6" s="177"/>
    </row>
    <row r="7" spans="1:14" ht="39.75" customHeight="1" thickTop="1" thickBot="1">
      <c r="A7" s="181" t="s">
        <v>15</v>
      </c>
      <c r="B7" s="182"/>
      <c r="C7" s="145">
        <f>L7*0.85</f>
        <v>0</v>
      </c>
      <c r="D7" s="146">
        <f>L7*0.15</f>
        <v>0</v>
      </c>
      <c r="E7" s="159"/>
      <c r="F7" s="26"/>
      <c r="G7" s="26"/>
      <c r="H7" s="27"/>
      <c r="I7" s="27"/>
      <c r="J7" s="27"/>
      <c r="K7" s="27"/>
      <c r="L7" s="167"/>
      <c r="M7" s="168"/>
      <c r="N7" s="177"/>
    </row>
    <row r="8" spans="1:14" ht="15" customHeight="1" thickTop="1">
      <c r="A8" s="187" t="s">
        <v>7</v>
      </c>
      <c r="B8" s="188"/>
      <c r="C8" s="190">
        <v>2014</v>
      </c>
      <c r="D8" s="190"/>
      <c r="E8" s="159"/>
      <c r="F8" s="192">
        <v>2015</v>
      </c>
      <c r="G8" s="190"/>
      <c r="H8" s="232">
        <v>2016</v>
      </c>
      <c r="I8" s="233"/>
      <c r="J8" s="232">
        <v>2017</v>
      </c>
      <c r="K8" s="233"/>
      <c r="L8" s="169" t="s">
        <v>46</v>
      </c>
      <c r="M8" s="170"/>
      <c r="N8" s="177"/>
    </row>
    <row r="9" spans="1:14" ht="40.5" customHeight="1" thickBot="1">
      <c r="A9" s="185"/>
      <c r="B9" s="189"/>
      <c r="C9" s="191"/>
      <c r="D9" s="191"/>
      <c r="E9" s="159"/>
      <c r="F9" s="193"/>
      <c r="G9" s="191"/>
      <c r="H9" s="234"/>
      <c r="I9" s="235"/>
      <c r="J9" s="234"/>
      <c r="K9" s="235"/>
      <c r="L9" s="171"/>
      <c r="M9" s="172"/>
      <c r="N9" s="177"/>
    </row>
    <row r="10" spans="1:14" ht="23.25" customHeight="1" thickTop="1" thickBot="1">
      <c r="A10" s="44" t="s">
        <v>17</v>
      </c>
      <c r="B10" s="19" t="s">
        <v>5</v>
      </c>
      <c r="C10" s="28" t="s">
        <v>12</v>
      </c>
      <c r="D10" s="29" t="s">
        <v>4</v>
      </c>
      <c r="E10" s="160"/>
      <c r="F10" s="29" t="s">
        <v>12</v>
      </c>
      <c r="G10" s="29" t="s">
        <v>4</v>
      </c>
      <c r="H10" s="30" t="s">
        <v>12</v>
      </c>
      <c r="I10" s="30" t="s">
        <v>4</v>
      </c>
      <c r="J10" s="30" t="s">
        <v>12</v>
      </c>
      <c r="K10" s="30" t="s">
        <v>4</v>
      </c>
      <c r="L10" s="34" t="s">
        <v>12</v>
      </c>
      <c r="M10" s="35" t="s">
        <v>4</v>
      </c>
      <c r="N10" s="178"/>
    </row>
    <row r="11" spans="1:14" ht="39" customHeight="1" thickTop="1" thickBot="1">
      <c r="A11" s="240" t="s">
        <v>27</v>
      </c>
      <c r="B11" s="241"/>
      <c r="C11" s="242">
        <f>C12+C14+C15</f>
        <v>0</v>
      </c>
      <c r="D11" s="243"/>
      <c r="E11" s="75" t="e">
        <f>C11/L11*100</f>
        <v>#DIV/0!</v>
      </c>
      <c r="F11" s="244">
        <f>F12+F14+F15</f>
        <v>0</v>
      </c>
      <c r="G11" s="245"/>
      <c r="H11" s="219">
        <f>H12+H14+H15</f>
        <v>0</v>
      </c>
      <c r="I11" s="219"/>
      <c r="J11" s="219">
        <f>J12+J14+J15</f>
        <v>0</v>
      </c>
      <c r="K11" s="220"/>
      <c r="L11" s="204">
        <f>C11+F11+H11+J11</f>
        <v>0</v>
      </c>
      <c r="M11" s="205"/>
      <c r="N11" s="151" t="e">
        <f>L11/L21*100</f>
        <v>#DIV/0!</v>
      </c>
    </row>
    <row r="12" spans="1:14" ht="39" customHeight="1" thickTop="1" thickBot="1">
      <c r="A12" s="249" t="s">
        <v>69</v>
      </c>
      <c r="B12" s="250"/>
      <c r="C12" s="255"/>
      <c r="D12" s="256"/>
      <c r="E12" s="116"/>
      <c r="F12" s="255"/>
      <c r="G12" s="256"/>
      <c r="H12" s="209"/>
      <c r="I12" s="257"/>
      <c r="J12" s="209"/>
      <c r="K12" s="212"/>
      <c r="L12" s="213">
        <f t="shared" ref="L12:L21" si="0">C12+F12+H12+J12</f>
        <v>0</v>
      </c>
      <c r="M12" s="214"/>
      <c r="N12" s="151" t="e">
        <f>L12/L11*100</f>
        <v>#DIV/0!</v>
      </c>
    </row>
    <row r="13" spans="1:14" ht="39.950000000000003" customHeight="1" thickTop="1" thickBot="1">
      <c r="A13" s="253"/>
      <c r="B13" s="254"/>
      <c r="C13" s="48">
        <f>C12*0.85</f>
        <v>0</v>
      </c>
      <c r="D13" s="48">
        <f>C12*0.15</f>
        <v>0</v>
      </c>
      <c r="E13" s="49"/>
      <c r="F13" s="48">
        <f>F12*0.85</f>
        <v>0</v>
      </c>
      <c r="G13" s="50">
        <f>F12*0.15</f>
        <v>0</v>
      </c>
      <c r="H13" s="51">
        <f>H12*0.85</f>
        <v>0</v>
      </c>
      <c r="I13" s="51">
        <f>H12*0.15</f>
        <v>0</v>
      </c>
      <c r="J13" s="51">
        <f>J12*0.85</f>
        <v>0</v>
      </c>
      <c r="K13" s="52">
        <f>J12*0.15</f>
        <v>0</v>
      </c>
      <c r="L13" s="47">
        <f t="shared" si="0"/>
        <v>0</v>
      </c>
      <c r="M13" s="47">
        <f>D13+G13+I13+K13</f>
        <v>0</v>
      </c>
      <c r="N13" s="53"/>
    </row>
    <row r="14" spans="1:14" ht="39.950000000000003" customHeight="1" thickTop="1" thickBot="1">
      <c r="A14" s="259" t="s">
        <v>51</v>
      </c>
      <c r="B14" s="260"/>
      <c r="C14" s="195"/>
      <c r="D14" s="195"/>
      <c r="E14" s="73"/>
      <c r="F14" s="195"/>
      <c r="G14" s="195"/>
      <c r="H14" s="208"/>
      <c r="I14" s="208"/>
      <c r="J14" s="208"/>
      <c r="K14" s="209"/>
      <c r="L14" s="215">
        <f t="shared" si="0"/>
        <v>0</v>
      </c>
      <c r="M14" s="216"/>
      <c r="N14" s="60" t="e">
        <f>L14/L11*100</f>
        <v>#DIV/0!</v>
      </c>
    </row>
    <row r="15" spans="1:14" ht="39.950000000000003" customHeight="1" thickTop="1" thickBot="1">
      <c r="A15" s="249" t="s">
        <v>50</v>
      </c>
      <c r="B15" s="250"/>
      <c r="C15" s="258"/>
      <c r="D15" s="258"/>
      <c r="E15" s="74"/>
      <c r="F15" s="258"/>
      <c r="G15" s="258"/>
      <c r="H15" s="217"/>
      <c r="I15" s="217"/>
      <c r="J15" s="217"/>
      <c r="K15" s="218"/>
      <c r="L15" s="215">
        <f t="shared" si="0"/>
        <v>0</v>
      </c>
      <c r="M15" s="216"/>
      <c r="N15" s="60" t="e">
        <f>L15/(L12+L14)*100</f>
        <v>#DIV/0!</v>
      </c>
    </row>
    <row r="16" spans="1:14" ht="39.950000000000003" customHeight="1" thickTop="1" thickBot="1">
      <c r="A16" s="251"/>
      <c r="B16" s="252"/>
      <c r="C16" s="56">
        <f>C15*0.8</f>
        <v>0</v>
      </c>
      <c r="D16" s="56">
        <f>C15*0.2</f>
        <v>0</v>
      </c>
      <c r="E16" s="57"/>
      <c r="F16" s="56">
        <f>F15*0.8</f>
        <v>0</v>
      </c>
      <c r="G16" s="56">
        <f>F15*0.2</f>
        <v>0</v>
      </c>
      <c r="H16" s="58">
        <f>H15*0.8</f>
        <v>0</v>
      </c>
      <c r="I16" s="58">
        <f>H15*0.2</f>
        <v>0</v>
      </c>
      <c r="J16" s="58">
        <f>J15*0.8</f>
        <v>0</v>
      </c>
      <c r="K16" s="59">
        <f>J15*0.2</f>
        <v>0</v>
      </c>
      <c r="L16" s="55">
        <f t="shared" si="0"/>
        <v>0</v>
      </c>
      <c r="M16" s="54">
        <f>D16+G16+I16+K16</f>
        <v>0</v>
      </c>
      <c r="N16" s="53"/>
    </row>
    <row r="17" spans="1:15" ht="39.950000000000003" customHeight="1" thickTop="1" thickBot="1">
      <c r="A17" s="247" t="s">
        <v>1</v>
      </c>
      <c r="B17" s="248"/>
      <c r="C17" s="246"/>
      <c r="D17" s="246"/>
      <c r="E17" s="143"/>
      <c r="F17" s="246"/>
      <c r="G17" s="246"/>
      <c r="H17" s="210"/>
      <c r="I17" s="210"/>
      <c r="J17" s="210"/>
      <c r="K17" s="211"/>
      <c r="L17" s="206">
        <f t="shared" si="0"/>
        <v>0</v>
      </c>
      <c r="M17" s="207"/>
      <c r="N17" s="151" t="e">
        <f>L17/L21*100</f>
        <v>#DIV/0!</v>
      </c>
    </row>
    <row r="18" spans="1:15" ht="39.950000000000003" customHeight="1" thickTop="1" thickBot="1">
      <c r="A18" s="196" t="s">
        <v>2</v>
      </c>
      <c r="B18" s="197"/>
      <c r="C18" s="195"/>
      <c r="D18" s="195"/>
      <c r="E18" s="153"/>
      <c r="F18" s="195"/>
      <c r="G18" s="195"/>
      <c r="H18" s="208"/>
      <c r="I18" s="208"/>
      <c r="J18" s="208"/>
      <c r="K18" s="209"/>
      <c r="L18" s="206">
        <f t="shared" si="0"/>
        <v>0</v>
      </c>
      <c r="M18" s="207"/>
      <c r="N18" s="151" t="e">
        <f>L18/L21*100</f>
        <v>#DIV/0!</v>
      </c>
    </row>
    <row r="19" spans="1:15" ht="39.950000000000003" customHeight="1" thickTop="1" thickBot="1">
      <c r="A19" s="224" t="s">
        <v>8</v>
      </c>
      <c r="B19" s="225"/>
      <c r="C19" s="195"/>
      <c r="D19" s="195"/>
      <c r="E19" s="153"/>
      <c r="F19" s="195"/>
      <c r="G19" s="195"/>
      <c r="H19" s="208"/>
      <c r="I19" s="208"/>
      <c r="J19" s="208"/>
      <c r="K19" s="209"/>
      <c r="L19" s="213">
        <f t="shared" si="0"/>
        <v>0</v>
      </c>
      <c r="M19" s="223"/>
      <c r="N19" s="151" t="e">
        <f>L19/L21*100</f>
        <v>#DIV/0!</v>
      </c>
    </row>
    <row r="20" spans="1:15" ht="39.950000000000003" customHeight="1" thickTop="1" thickBot="1">
      <c r="A20" s="198" t="s">
        <v>18</v>
      </c>
      <c r="B20" s="199"/>
      <c r="C20" s="226"/>
      <c r="D20" s="227"/>
      <c r="E20" s="154"/>
      <c r="F20" s="228"/>
      <c r="G20" s="228"/>
      <c r="H20" s="229"/>
      <c r="I20" s="229"/>
      <c r="J20" s="230"/>
      <c r="K20" s="231"/>
      <c r="L20" s="221">
        <f t="shared" si="0"/>
        <v>0</v>
      </c>
      <c r="M20" s="222"/>
      <c r="N20" s="151" t="e">
        <f>L20/L21*100</f>
        <v>#DIV/0!</v>
      </c>
    </row>
    <row r="21" spans="1:15" ht="42" customHeight="1" thickTop="1" thickBot="1">
      <c r="A21" s="200" t="s">
        <v>52</v>
      </c>
      <c r="B21" s="201"/>
      <c r="C21" s="202">
        <f>C11+C17+C18+C19+C20</f>
        <v>0</v>
      </c>
      <c r="D21" s="202"/>
      <c r="E21" s="144"/>
      <c r="F21" s="202">
        <f>F11+F17+F18+F19+F20</f>
        <v>0</v>
      </c>
      <c r="G21" s="202"/>
      <c r="H21" s="202">
        <f>H11+H17+H18+H19+H20</f>
        <v>0</v>
      </c>
      <c r="I21" s="202"/>
      <c r="J21" s="202">
        <f>J11+J17+J18+J19+J20</f>
        <v>0</v>
      </c>
      <c r="K21" s="202"/>
      <c r="L21" s="202">
        <f t="shared" si="0"/>
        <v>0</v>
      </c>
      <c r="M21" s="202"/>
      <c r="N21" s="152" t="e">
        <f>N11+N17+N18+N19+N20</f>
        <v>#DIV/0!</v>
      </c>
    </row>
    <row r="22" spans="1:15" ht="16.5" thickTop="1">
      <c r="A22" s="15" t="s">
        <v>3</v>
      </c>
      <c r="B22" s="203"/>
      <c r="C22" s="203"/>
      <c r="D22" s="203"/>
      <c r="E22" s="2"/>
    </row>
    <row r="23" spans="1:15" ht="15.75" customHeight="1">
      <c r="A23" s="155" t="s">
        <v>47</v>
      </c>
      <c r="B23" s="155"/>
      <c r="C23" s="155"/>
      <c r="D23" s="155"/>
      <c r="E23" s="155"/>
      <c r="F23" s="155"/>
    </row>
    <row r="24" spans="1:15" ht="15.75" customHeight="1">
      <c r="A24" s="155" t="s">
        <v>49</v>
      </c>
      <c r="B24" s="155"/>
      <c r="C24" s="155"/>
      <c r="D24" s="155"/>
      <c r="E24" s="155"/>
      <c r="F24" s="45"/>
    </row>
    <row r="25" spans="1:15" ht="15.75" customHeight="1">
      <c r="A25" s="155" t="s">
        <v>26</v>
      </c>
      <c r="B25" s="155"/>
      <c r="C25" s="155"/>
      <c r="D25" s="155"/>
      <c r="E25" s="155"/>
      <c r="F25" s="155"/>
    </row>
    <row r="26" spans="1:15" ht="15.75" customHeight="1">
      <c r="A26" s="155" t="s">
        <v>28</v>
      </c>
      <c r="B26" s="155"/>
      <c r="C26" s="155"/>
      <c r="D26" s="155"/>
      <c r="E26" s="155"/>
      <c r="F26" s="155"/>
    </row>
    <row r="27" spans="1:15" ht="15.75" customHeight="1">
      <c r="A27" s="155" t="s">
        <v>72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</row>
    <row r="28" spans="1:15" ht="15.75" customHeight="1">
      <c r="A28" s="155" t="s">
        <v>70</v>
      </c>
      <c r="B28" s="155"/>
      <c r="C28" s="155"/>
      <c r="D28" s="155"/>
      <c r="E28" s="12"/>
    </row>
    <row r="29" spans="1:15" ht="15.75" customHeight="1">
      <c r="A29" s="155" t="s">
        <v>19</v>
      </c>
      <c r="B29" s="155"/>
      <c r="C29" s="155"/>
      <c r="D29" s="155"/>
      <c r="E29" s="16"/>
    </row>
    <row r="30" spans="1:15" ht="19.5" customHeight="1">
      <c r="A30" s="155" t="s">
        <v>11</v>
      </c>
      <c r="B30" s="155"/>
      <c r="C30" s="155"/>
      <c r="D30" s="3"/>
      <c r="E30" s="2"/>
    </row>
    <row r="31" spans="1:15" ht="20.25" customHeight="1">
      <c r="A31" s="155" t="s">
        <v>6</v>
      </c>
      <c r="B31" s="155"/>
      <c r="C31" s="155"/>
      <c r="D31" s="155"/>
      <c r="E31" s="2"/>
    </row>
    <row r="32" spans="1:15" ht="21" customHeight="1">
      <c r="A32" s="155" t="s">
        <v>10</v>
      </c>
      <c r="B32" s="155"/>
      <c r="C32" s="155"/>
      <c r="D32" s="3"/>
      <c r="E32" s="2"/>
    </row>
    <row r="33" spans="1:5" ht="19.5" customHeight="1">
      <c r="A33" s="194" t="s">
        <v>71</v>
      </c>
      <c r="B33" s="194"/>
      <c r="C33" s="194"/>
      <c r="D33" s="2"/>
      <c r="E33" s="2"/>
    </row>
    <row r="34" spans="1:5" ht="17.25" customHeight="1">
      <c r="A34" s="2"/>
    </row>
  </sheetData>
  <sheetProtection password="CF31" sheet="1" objects="1" scenarios="1" selectLockedCells="1"/>
  <mergeCells count="87">
    <mergeCell ref="F12:G12"/>
    <mergeCell ref="H12:I12"/>
    <mergeCell ref="A25:F25"/>
    <mergeCell ref="A26:F26"/>
    <mergeCell ref="A23:F23"/>
    <mergeCell ref="C15:D15"/>
    <mergeCell ref="F15:G15"/>
    <mergeCell ref="H15:I15"/>
    <mergeCell ref="A14:B14"/>
    <mergeCell ref="C14:D14"/>
    <mergeCell ref="C17:D17"/>
    <mergeCell ref="A17:B17"/>
    <mergeCell ref="A24:E24"/>
    <mergeCell ref="A15:B16"/>
    <mergeCell ref="A28:D28"/>
    <mergeCell ref="A12:B13"/>
    <mergeCell ref="C12:D12"/>
    <mergeCell ref="H8:I9"/>
    <mergeCell ref="J8:K9"/>
    <mergeCell ref="C4:D5"/>
    <mergeCell ref="F4:G5"/>
    <mergeCell ref="A11:B11"/>
    <mergeCell ref="C11:D11"/>
    <mergeCell ref="F11:G11"/>
    <mergeCell ref="L20:M20"/>
    <mergeCell ref="L21:M21"/>
    <mergeCell ref="L19:M19"/>
    <mergeCell ref="J21:K21"/>
    <mergeCell ref="A19:B19"/>
    <mergeCell ref="C19:D19"/>
    <mergeCell ref="F19:G19"/>
    <mergeCell ref="H21:I21"/>
    <mergeCell ref="C20:D20"/>
    <mergeCell ref="F20:G20"/>
    <mergeCell ref="H20:I20"/>
    <mergeCell ref="J20:K20"/>
    <mergeCell ref="J19:K19"/>
    <mergeCell ref="H19:I19"/>
    <mergeCell ref="F21:G21"/>
    <mergeCell ref="L11:M11"/>
    <mergeCell ref="L17:M17"/>
    <mergeCell ref="L18:M18"/>
    <mergeCell ref="J18:K18"/>
    <mergeCell ref="H18:I18"/>
    <mergeCell ref="J17:K17"/>
    <mergeCell ref="J12:K12"/>
    <mergeCell ref="L12:M12"/>
    <mergeCell ref="L15:M15"/>
    <mergeCell ref="L14:M14"/>
    <mergeCell ref="J15:K15"/>
    <mergeCell ref="J11:K11"/>
    <mergeCell ref="H17:I17"/>
    <mergeCell ref="H11:I11"/>
    <mergeCell ref="J14:K14"/>
    <mergeCell ref="H14:I14"/>
    <mergeCell ref="C8:D9"/>
    <mergeCell ref="F8:G9"/>
    <mergeCell ref="A32:C32"/>
    <mergeCell ref="A33:C33"/>
    <mergeCell ref="C18:D18"/>
    <mergeCell ref="F18:G18"/>
    <mergeCell ref="A30:C30"/>
    <mergeCell ref="A31:D31"/>
    <mergeCell ref="A18:B18"/>
    <mergeCell ref="A20:B20"/>
    <mergeCell ref="A21:B21"/>
    <mergeCell ref="C21:D21"/>
    <mergeCell ref="B22:D22"/>
    <mergeCell ref="A29:D29"/>
    <mergeCell ref="F14:G14"/>
    <mergeCell ref="F17:G17"/>
    <mergeCell ref="E2:F2"/>
    <mergeCell ref="A27:O27"/>
    <mergeCell ref="L1:N1"/>
    <mergeCell ref="A1:G1"/>
    <mergeCell ref="E4:E10"/>
    <mergeCell ref="L4:M6"/>
    <mergeCell ref="L7:M7"/>
    <mergeCell ref="L8:M9"/>
    <mergeCell ref="A3:N3"/>
    <mergeCell ref="N4:N10"/>
    <mergeCell ref="J4:K5"/>
    <mergeCell ref="A7:B7"/>
    <mergeCell ref="A4:B5"/>
    <mergeCell ref="A8:B9"/>
    <mergeCell ref="A2:B2"/>
    <mergeCell ref="H4:I5"/>
  </mergeCells>
  <pageMargins left="0.89" right="0.74803149606299213" top="0.59055118110236227" bottom="0.35433070866141736" header="0.51181102362204722" footer="0.31496062992125984"/>
  <pageSetup paperSize="9" scale="5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topLeftCell="A2" zoomScale="80" zoomScaleNormal="85" zoomScaleSheetLayoutView="80" workbookViewId="0">
      <selection activeCell="D26" sqref="D26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32" t="s">
        <v>23</v>
      </c>
      <c r="B2" s="31"/>
      <c r="C2" s="31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58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L26" si="2">D11+F11+H11+J11</f>
        <v>0</v>
      </c>
      <c r="M11" s="70">
        <f t="shared" ref="M11:M26" si="3">E11+G11+I11+K11</f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3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3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4">E15+E16+E17+E18</f>
        <v>0</v>
      </c>
      <c r="F14" s="68">
        <f t="shared" si="4"/>
        <v>0</v>
      </c>
      <c r="G14" s="68">
        <f t="shared" si="4"/>
        <v>0</v>
      </c>
      <c r="H14" s="68">
        <f t="shared" si="4"/>
        <v>0</v>
      </c>
      <c r="I14" s="68">
        <f t="shared" si="4"/>
        <v>0</v>
      </c>
      <c r="J14" s="68">
        <f t="shared" si="4"/>
        <v>0</v>
      </c>
      <c r="K14" s="68">
        <f t="shared" si="4"/>
        <v>0</v>
      </c>
      <c r="L14" s="70">
        <f t="shared" si="2"/>
        <v>0</v>
      </c>
      <c r="M14" s="70">
        <f t="shared" si="3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3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3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3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3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3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5">E21+E22+E23+E24+E25</f>
        <v>0</v>
      </c>
      <c r="F20" s="69">
        <f t="shared" si="5"/>
        <v>0</v>
      </c>
      <c r="G20" s="69">
        <f t="shared" si="5"/>
        <v>0</v>
      </c>
      <c r="H20" s="69">
        <f t="shared" si="5"/>
        <v>0</v>
      </c>
      <c r="I20" s="69">
        <f t="shared" si="5"/>
        <v>0</v>
      </c>
      <c r="J20" s="69">
        <f t="shared" si="5"/>
        <v>0</v>
      </c>
      <c r="K20" s="69">
        <f t="shared" si="5"/>
        <v>0</v>
      </c>
      <c r="L20" s="70">
        <f t="shared" si="2"/>
        <v>0</v>
      </c>
      <c r="M20" s="70">
        <f t="shared" si="3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3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3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3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3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3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3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6">E8+E26</f>
        <v>0</v>
      </c>
      <c r="F27" s="119">
        <f t="shared" si="6"/>
        <v>0</v>
      </c>
      <c r="G27" s="119">
        <f t="shared" si="6"/>
        <v>0</v>
      </c>
      <c r="H27" s="119">
        <f t="shared" si="6"/>
        <v>0</v>
      </c>
      <c r="I27" s="119">
        <f t="shared" si="6"/>
        <v>0</v>
      </c>
      <c r="J27" s="119">
        <f t="shared" si="6"/>
        <v>0</v>
      </c>
      <c r="K27" s="137">
        <f t="shared" si="6"/>
        <v>0</v>
      </c>
      <c r="L27" s="139">
        <f t="shared" si="6"/>
        <v>0</v>
      </c>
      <c r="M27" s="138">
        <f t="shared" si="6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J29:K29"/>
    <mergeCell ref="O4:O6"/>
    <mergeCell ref="K1:O1"/>
    <mergeCell ref="E2:N2"/>
    <mergeCell ref="A3:O3"/>
    <mergeCell ref="A27:C27"/>
    <mergeCell ref="N4:N6"/>
    <mergeCell ref="B4:C5"/>
    <mergeCell ref="A4:A6"/>
    <mergeCell ref="L4:M5"/>
    <mergeCell ref="A1:G1"/>
    <mergeCell ref="D4:E5"/>
    <mergeCell ref="F4:G5"/>
    <mergeCell ref="H4:I5"/>
    <mergeCell ref="J4:K5"/>
  </mergeCells>
  <pageMargins left="0.17" right="0.17" top="0.28999999999999998" bottom="0.15748031496062992" header="0.19685039370078741" footer="0.15748031496062992"/>
  <pageSetup paperSize="9" scale="6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zoomScale="80" zoomScaleNormal="85" zoomScaleSheetLayoutView="80" workbookViewId="0">
      <selection activeCell="D10" sqref="D10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46" t="s">
        <v>23</v>
      </c>
      <c r="B2" s="46"/>
      <c r="C2" s="46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M26" si="2">D11+F11+H11+J11</f>
        <v>0</v>
      </c>
      <c r="M11" s="70">
        <f t="shared" si="2"/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2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2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3">E15+E16+E17+E18</f>
        <v>0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8">
        <f t="shared" si="3"/>
        <v>0</v>
      </c>
      <c r="J14" s="68">
        <f t="shared" si="3"/>
        <v>0</v>
      </c>
      <c r="K14" s="68">
        <f t="shared" si="3"/>
        <v>0</v>
      </c>
      <c r="L14" s="70">
        <f t="shared" si="2"/>
        <v>0</v>
      </c>
      <c r="M14" s="70">
        <f t="shared" si="2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2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2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2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2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2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4">E21+E22+E23+E24+E25</f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70">
        <f t="shared" si="2"/>
        <v>0</v>
      </c>
      <c r="M20" s="70">
        <f t="shared" si="2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2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2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2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2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2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2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5">E8+E26</f>
        <v>0</v>
      </c>
      <c r="F27" s="119">
        <f t="shared" si="5"/>
        <v>0</v>
      </c>
      <c r="G27" s="119">
        <f t="shared" si="5"/>
        <v>0</v>
      </c>
      <c r="H27" s="119">
        <f t="shared" si="5"/>
        <v>0</v>
      </c>
      <c r="I27" s="119">
        <f t="shared" si="5"/>
        <v>0</v>
      </c>
      <c r="J27" s="119">
        <f t="shared" si="5"/>
        <v>0</v>
      </c>
      <c r="K27" s="137">
        <f t="shared" si="5"/>
        <v>0</v>
      </c>
      <c r="L27" s="139">
        <f t="shared" si="5"/>
        <v>0</v>
      </c>
      <c r="M27" s="138">
        <f t="shared" si="5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A27:C27"/>
    <mergeCell ref="J29:K29"/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</mergeCells>
  <pageMargins left="0.59" right="0.15748031496062992" top="0.31" bottom="0.15748031496062992" header="0.19685039370078741" footer="0.15748031496062992"/>
  <pageSetup paperSize="9" scale="67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topLeftCell="A4" zoomScale="80" zoomScaleNormal="85" zoomScaleSheetLayoutView="80" workbookViewId="0">
      <selection activeCell="E12" sqref="E12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148" t="s">
        <v>23</v>
      </c>
      <c r="B2" s="148"/>
      <c r="C2" s="148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M26" si="2">D11+F11+H11+J11</f>
        <v>0</v>
      </c>
      <c r="M11" s="70">
        <f t="shared" si="2"/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2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2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3">E15+E16+E17+E18</f>
        <v>0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8">
        <f t="shared" si="3"/>
        <v>0</v>
      </c>
      <c r="J14" s="68">
        <f t="shared" si="3"/>
        <v>0</v>
      </c>
      <c r="K14" s="68">
        <f t="shared" si="3"/>
        <v>0</v>
      </c>
      <c r="L14" s="70">
        <f t="shared" si="2"/>
        <v>0</v>
      </c>
      <c r="M14" s="70">
        <f t="shared" si="2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2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2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2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2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2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4">E21+E22+E23+E24+E25</f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70">
        <f t="shared" si="2"/>
        <v>0</v>
      </c>
      <c r="M20" s="70">
        <f t="shared" si="2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2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2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2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2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2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2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5">E8+E26</f>
        <v>0</v>
      </c>
      <c r="F27" s="119">
        <f t="shared" si="5"/>
        <v>0</v>
      </c>
      <c r="G27" s="119">
        <f t="shared" si="5"/>
        <v>0</v>
      </c>
      <c r="H27" s="119">
        <f t="shared" si="5"/>
        <v>0</v>
      </c>
      <c r="I27" s="119">
        <f t="shared" si="5"/>
        <v>0</v>
      </c>
      <c r="J27" s="119">
        <f t="shared" si="5"/>
        <v>0</v>
      </c>
      <c r="K27" s="137">
        <f t="shared" si="5"/>
        <v>0</v>
      </c>
      <c r="L27" s="139">
        <f t="shared" si="5"/>
        <v>0</v>
      </c>
      <c r="M27" s="138">
        <f t="shared" si="5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59" right="0.15748031496062992" top="0.31" bottom="0.15748031496062992" header="0.19685039370078741" footer="0.15748031496062992"/>
  <pageSetup paperSize="9" scale="67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topLeftCell="A4" zoomScale="80" zoomScaleNormal="85" zoomScaleSheetLayoutView="80" workbookViewId="0">
      <selection activeCell="D13" sqref="D13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148" t="s">
        <v>23</v>
      </c>
      <c r="B2" s="148"/>
      <c r="C2" s="148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M26" si="2">D11+F11+H11+J11</f>
        <v>0</v>
      </c>
      <c r="M11" s="70">
        <f t="shared" si="2"/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2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2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3">E15+E16+E17+E18</f>
        <v>0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8">
        <f t="shared" si="3"/>
        <v>0</v>
      </c>
      <c r="J14" s="68">
        <f t="shared" si="3"/>
        <v>0</v>
      </c>
      <c r="K14" s="68">
        <f t="shared" si="3"/>
        <v>0</v>
      </c>
      <c r="L14" s="70">
        <f t="shared" si="2"/>
        <v>0</v>
      </c>
      <c r="M14" s="70">
        <f t="shared" si="2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2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2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2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2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2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4">E21+E22+E23+E24+E25</f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70">
        <f t="shared" si="2"/>
        <v>0</v>
      </c>
      <c r="M20" s="70">
        <f t="shared" si="2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2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2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2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2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2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2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5">E8+E26</f>
        <v>0</v>
      </c>
      <c r="F27" s="119">
        <f t="shared" si="5"/>
        <v>0</v>
      </c>
      <c r="G27" s="119">
        <f t="shared" si="5"/>
        <v>0</v>
      </c>
      <c r="H27" s="119">
        <f t="shared" si="5"/>
        <v>0</v>
      </c>
      <c r="I27" s="119">
        <f t="shared" si="5"/>
        <v>0</v>
      </c>
      <c r="J27" s="119">
        <f t="shared" si="5"/>
        <v>0</v>
      </c>
      <c r="K27" s="137">
        <f t="shared" si="5"/>
        <v>0</v>
      </c>
      <c r="L27" s="139">
        <f t="shared" si="5"/>
        <v>0</v>
      </c>
      <c r="M27" s="138">
        <f t="shared" si="5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59" right="0.15748031496062992" top="0.31" bottom="0.15748031496062992" header="0.19685039370078741" footer="0.15748031496062992"/>
  <pageSetup paperSize="9" scale="67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topLeftCell="A4" zoomScale="80" zoomScaleNormal="85" zoomScaleSheetLayoutView="80" workbookViewId="0">
      <selection activeCell="D13" sqref="D13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148" t="s">
        <v>23</v>
      </c>
      <c r="B2" s="148"/>
      <c r="C2" s="148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M26" si="2">D11+F11+H11+J11</f>
        <v>0</v>
      </c>
      <c r="M11" s="70">
        <f t="shared" si="2"/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2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2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3">E15+E16+E17+E18</f>
        <v>0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8">
        <f t="shared" si="3"/>
        <v>0</v>
      </c>
      <c r="J14" s="68">
        <f t="shared" si="3"/>
        <v>0</v>
      </c>
      <c r="K14" s="68">
        <f t="shared" si="3"/>
        <v>0</v>
      </c>
      <c r="L14" s="70">
        <f t="shared" si="2"/>
        <v>0</v>
      </c>
      <c r="M14" s="70">
        <f t="shared" si="2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2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2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2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2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2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4">E21+E22+E23+E24+E25</f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70">
        <f t="shared" si="2"/>
        <v>0</v>
      </c>
      <c r="M20" s="70">
        <f t="shared" si="2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2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2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2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2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2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2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5">E8+E26</f>
        <v>0</v>
      </c>
      <c r="F27" s="119">
        <f t="shared" si="5"/>
        <v>0</v>
      </c>
      <c r="G27" s="119">
        <f t="shared" si="5"/>
        <v>0</v>
      </c>
      <c r="H27" s="119">
        <f t="shared" si="5"/>
        <v>0</v>
      </c>
      <c r="I27" s="119">
        <f t="shared" si="5"/>
        <v>0</v>
      </c>
      <c r="J27" s="119">
        <f t="shared" si="5"/>
        <v>0</v>
      </c>
      <c r="K27" s="137">
        <f t="shared" si="5"/>
        <v>0</v>
      </c>
      <c r="L27" s="139">
        <f t="shared" si="5"/>
        <v>0</v>
      </c>
      <c r="M27" s="138">
        <f t="shared" si="5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59" right="0.15748031496062992" top="0.31" bottom="0.15748031496062992" header="0.19685039370078741" footer="0.15748031496062992"/>
  <pageSetup paperSize="9" scale="67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topLeftCell="A4" zoomScale="80" zoomScaleNormal="85" zoomScaleSheetLayoutView="80" workbookViewId="0">
      <selection activeCell="D13" sqref="D13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148" t="s">
        <v>23</v>
      </c>
      <c r="B2" s="148"/>
      <c r="C2" s="148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M26" si="2">D11+F11+H11+J11</f>
        <v>0</v>
      </c>
      <c r="M11" s="70">
        <f t="shared" si="2"/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2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2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3">E15+E16+E17+E18</f>
        <v>0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8">
        <f t="shared" si="3"/>
        <v>0</v>
      </c>
      <c r="J14" s="68">
        <f t="shared" si="3"/>
        <v>0</v>
      </c>
      <c r="K14" s="68">
        <f t="shared" si="3"/>
        <v>0</v>
      </c>
      <c r="L14" s="70">
        <f t="shared" si="2"/>
        <v>0</v>
      </c>
      <c r="M14" s="70">
        <f t="shared" si="2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2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2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2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2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2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4">E21+E22+E23+E24+E25</f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70">
        <f t="shared" si="2"/>
        <v>0</v>
      </c>
      <c r="M20" s="70">
        <f t="shared" si="2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2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2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2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2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2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2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5">E8+E26</f>
        <v>0</v>
      </c>
      <c r="F27" s="119">
        <f t="shared" si="5"/>
        <v>0</v>
      </c>
      <c r="G27" s="119">
        <f t="shared" si="5"/>
        <v>0</v>
      </c>
      <c r="H27" s="119">
        <f t="shared" si="5"/>
        <v>0</v>
      </c>
      <c r="I27" s="119">
        <f t="shared" si="5"/>
        <v>0</v>
      </c>
      <c r="J27" s="119">
        <f t="shared" si="5"/>
        <v>0</v>
      </c>
      <c r="K27" s="137">
        <f t="shared" si="5"/>
        <v>0</v>
      </c>
      <c r="L27" s="139">
        <f t="shared" si="5"/>
        <v>0</v>
      </c>
      <c r="M27" s="138">
        <f t="shared" si="5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59" right="0.15748031496062992" top="0.31" bottom="0.15748031496062992" header="0.19685039370078741" footer="0.15748031496062992"/>
  <pageSetup paperSize="9" scale="67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topLeftCell="A4" zoomScale="80" zoomScaleNormal="85" zoomScaleSheetLayoutView="80" workbookViewId="0">
      <selection activeCell="D13" sqref="D13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148" t="s">
        <v>23</v>
      </c>
      <c r="B2" s="148"/>
      <c r="C2" s="148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M26" si="2">D11+F11+H11+J11</f>
        <v>0</v>
      </c>
      <c r="M11" s="70">
        <f t="shared" si="2"/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2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2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3">E15+E16+E17+E18</f>
        <v>0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8">
        <f t="shared" si="3"/>
        <v>0</v>
      </c>
      <c r="J14" s="68">
        <f t="shared" si="3"/>
        <v>0</v>
      </c>
      <c r="K14" s="68">
        <f t="shared" si="3"/>
        <v>0</v>
      </c>
      <c r="L14" s="70">
        <f t="shared" si="2"/>
        <v>0</v>
      </c>
      <c r="M14" s="70">
        <f t="shared" si="2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2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2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2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2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2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4">E21+E22+E23+E24+E25</f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70">
        <f t="shared" si="2"/>
        <v>0</v>
      </c>
      <c r="M20" s="70">
        <f t="shared" si="2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2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2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2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2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2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2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5">E8+E26</f>
        <v>0</v>
      </c>
      <c r="F27" s="119">
        <f t="shared" si="5"/>
        <v>0</v>
      </c>
      <c r="G27" s="119">
        <f t="shared" si="5"/>
        <v>0</v>
      </c>
      <c r="H27" s="119">
        <f t="shared" si="5"/>
        <v>0</v>
      </c>
      <c r="I27" s="119">
        <f t="shared" si="5"/>
        <v>0</v>
      </c>
      <c r="J27" s="119">
        <f t="shared" si="5"/>
        <v>0</v>
      </c>
      <c r="K27" s="137">
        <f t="shared" si="5"/>
        <v>0</v>
      </c>
      <c r="L27" s="139">
        <f t="shared" si="5"/>
        <v>0</v>
      </c>
      <c r="M27" s="138">
        <f t="shared" si="5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59" right="0.15748031496062992" top="0.31" bottom="0.15748031496062992" header="0.19685039370078741" footer="0.15748031496062992"/>
  <pageSetup paperSize="9" scale="67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0"/>
  <sheetViews>
    <sheetView windowProtection="1" view="pageBreakPreview" topLeftCell="A4" zoomScale="80" zoomScaleNormal="85" zoomScaleSheetLayoutView="80" workbookViewId="0">
      <selection activeCell="D13" sqref="D13"/>
    </sheetView>
  </sheetViews>
  <sheetFormatPr defaultRowHeight="15"/>
  <cols>
    <col min="1" max="1" width="31.7109375" customWidth="1"/>
    <col min="2" max="11" width="10.7109375" customWidth="1"/>
    <col min="12" max="12" width="11.28515625" customWidth="1"/>
    <col min="13" max="13" width="10.7109375" customWidth="1"/>
    <col min="14" max="14" width="16.5703125" customWidth="1"/>
    <col min="15" max="15" width="15.5703125" customWidth="1"/>
  </cols>
  <sheetData>
    <row r="1" spans="1:15" ht="18.75" customHeight="1">
      <c r="A1" s="157" t="s">
        <v>0</v>
      </c>
      <c r="B1" s="157"/>
      <c r="C1" s="157"/>
      <c r="D1" s="157"/>
      <c r="E1" s="157"/>
      <c r="F1" s="157"/>
      <c r="G1" s="157"/>
      <c r="K1" s="265" t="s">
        <v>14</v>
      </c>
      <c r="L1" s="265"/>
      <c r="M1" s="265"/>
      <c r="N1" s="265"/>
      <c r="O1" s="265"/>
    </row>
    <row r="2" spans="1:15" ht="19.5" thickBot="1">
      <c r="A2" s="148" t="s">
        <v>23</v>
      </c>
      <c r="B2" s="148"/>
      <c r="C2" s="148"/>
      <c r="D2" s="72" t="s">
        <v>64</v>
      </c>
      <c r="E2" s="266"/>
      <c r="F2" s="266"/>
      <c r="G2" s="266"/>
      <c r="H2" s="266"/>
      <c r="I2" s="266"/>
      <c r="J2" s="266"/>
      <c r="K2" s="266"/>
      <c r="L2" s="266"/>
      <c r="M2" s="266"/>
      <c r="N2" s="266"/>
    </row>
    <row r="3" spans="1:15" ht="20.25" customHeight="1" thickTop="1" thickBot="1">
      <c r="A3" s="267" t="s">
        <v>63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9"/>
    </row>
    <row r="4" spans="1:15" ht="20.25" customHeight="1" thickTop="1" thickBot="1">
      <c r="A4" s="277" t="s">
        <v>17</v>
      </c>
      <c r="B4" s="275">
        <v>2013</v>
      </c>
      <c r="C4" s="275"/>
      <c r="D4" s="239">
        <v>2014</v>
      </c>
      <c r="E4" s="239"/>
      <c r="F4" s="239">
        <v>2015</v>
      </c>
      <c r="G4" s="239"/>
      <c r="H4" s="180">
        <v>2016</v>
      </c>
      <c r="I4" s="180"/>
      <c r="J4" s="286">
        <v>2017</v>
      </c>
      <c r="K4" s="287"/>
      <c r="L4" s="280" t="s">
        <v>60</v>
      </c>
      <c r="M4" s="281"/>
      <c r="N4" s="272" t="s">
        <v>65</v>
      </c>
      <c r="O4" s="262" t="s">
        <v>66</v>
      </c>
    </row>
    <row r="5" spans="1:15" ht="27" customHeight="1" thickTop="1" thickBot="1">
      <c r="A5" s="278"/>
      <c r="B5" s="276"/>
      <c r="C5" s="276"/>
      <c r="D5" s="284"/>
      <c r="E5" s="284"/>
      <c r="F5" s="284"/>
      <c r="G5" s="284"/>
      <c r="H5" s="285"/>
      <c r="I5" s="285"/>
      <c r="J5" s="288"/>
      <c r="K5" s="289"/>
      <c r="L5" s="282"/>
      <c r="M5" s="283"/>
      <c r="N5" s="273"/>
      <c r="O5" s="263"/>
    </row>
    <row r="6" spans="1:15" ht="69.75" customHeight="1" thickTop="1" thickBot="1">
      <c r="A6" s="279"/>
      <c r="B6" s="62" t="s">
        <v>53</v>
      </c>
      <c r="C6" s="63" t="s">
        <v>9</v>
      </c>
      <c r="D6" s="62" t="s">
        <v>54</v>
      </c>
      <c r="E6" s="63" t="s">
        <v>9</v>
      </c>
      <c r="F6" s="62" t="s">
        <v>53</v>
      </c>
      <c r="G6" s="63" t="s">
        <v>9</v>
      </c>
      <c r="H6" s="64" t="s">
        <v>53</v>
      </c>
      <c r="I6" s="65" t="s">
        <v>9</v>
      </c>
      <c r="J6" s="64" t="s">
        <v>53</v>
      </c>
      <c r="K6" s="66" t="s">
        <v>9</v>
      </c>
      <c r="L6" s="67" t="s">
        <v>57</v>
      </c>
      <c r="M6" s="67" t="s">
        <v>67</v>
      </c>
      <c r="N6" s="274"/>
      <c r="O6" s="264"/>
    </row>
    <row r="7" spans="1:15" ht="20.100000000000001" customHeight="1" thickTop="1" thickBot="1">
      <c r="A7" s="14" t="s">
        <v>20</v>
      </c>
      <c r="B7" s="36"/>
      <c r="C7" s="76"/>
      <c r="D7" s="37"/>
      <c r="E7" s="77"/>
      <c r="F7" s="37"/>
      <c r="G7" s="38"/>
      <c r="H7" s="39"/>
      <c r="I7" s="40"/>
      <c r="J7" s="41"/>
      <c r="K7" s="42"/>
      <c r="L7" s="43"/>
      <c r="M7" s="61">
        <f>C7+E7</f>
        <v>0</v>
      </c>
      <c r="N7" s="120"/>
      <c r="O7" s="117"/>
    </row>
    <row r="8" spans="1:15" ht="20.100000000000001" customHeight="1" thickTop="1" thickBot="1">
      <c r="A8" s="13" t="s">
        <v>16</v>
      </c>
      <c r="B8" s="37"/>
      <c r="C8" s="37"/>
      <c r="D8" s="132">
        <f t="shared" ref="D8:M8" si="0">D9+D13+D14+D19+D20</f>
        <v>0</v>
      </c>
      <c r="E8" s="131">
        <f t="shared" si="0"/>
        <v>0</v>
      </c>
      <c r="F8" s="132">
        <f t="shared" si="0"/>
        <v>0</v>
      </c>
      <c r="G8" s="131">
        <f t="shared" si="0"/>
        <v>0</v>
      </c>
      <c r="H8" s="132">
        <f t="shared" si="0"/>
        <v>0</v>
      </c>
      <c r="I8" s="131">
        <f t="shared" si="0"/>
        <v>0</v>
      </c>
      <c r="J8" s="132">
        <f t="shared" si="0"/>
        <v>0</v>
      </c>
      <c r="K8" s="135">
        <f t="shared" si="0"/>
        <v>0</v>
      </c>
      <c r="L8" s="133">
        <f t="shared" si="0"/>
        <v>0</v>
      </c>
      <c r="M8" s="131">
        <f t="shared" si="0"/>
        <v>0</v>
      </c>
      <c r="N8" s="140" t="e">
        <f>L8/L27*100</f>
        <v>#DIV/0!</v>
      </c>
      <c r="O8" s="118" t="e">
        <f>M8/M27*100</f>
        <v>#DIV/0!</v>
      </c>
    </row>
    <row r="9" spans="1:15" ht="20.100000000000001" customHeight="1" thickTop="1" thickBot="1">
      <c r="A9" s="17" t="s">
        <v>29</v>
      </c>
      <c r="B9" s="37"/>
      <c r="C9" s="37"/>
      <c r="D9" s="68">
        <f>D10+D11+D12</f>
        <v>0</v>
      </c>
      <c r="E9" s="69">
        <f>E10+E11+E12</f>
        <v>0</v>
      </c>
      <c r="F9" s="68">
        <f>F10+F11+F12</f>
        <v>0</v>
      </c>
      <c r="G9" s="69">
        <f>G10+G11+G12</f>
        <v>0</v>
      </c>
      <c r="H9" s="68">
        <f t="shared" ref="H9:M9" si="1">H10+H11+H12</f>
        <v>0</v>
      </c>
      <c r="I9" s="69">
        <f t="shared" si="1"/>
        <v>0</v>
      </c>
      <c r="J9" s="68">
        <f t="shared" si="1"/>
        <v>0</v>
      </c>
      <c r="K9" s="136">
        <f t="shared" si="1"/>
        <v>0</v>
      </c>
      <c r="L9" s="134">
        <f t="shared" si="1"/>
        <v>0</v>
      </c>
      <c r="M9" s="69">
        <f t="shared" si="1"/>
        <v>0</v>
      </c>
      <c r="N9" s="140" t="e">
        <f>L9/L27*100</f>
        <v>#DIV/0!</v>
      </c>
      <c r="O9" s="118" t="e">
        <f>M9/M27*100</f>
        <v>#DIV/0!</v>
      </c>
    </row>
    <row r="10" spans="1:15" ht="20.100000000000001" customHeight="1" thickTop="1" thickBot="1">
      <c r="A10" s="4" t="s">
        <v>30</v>
      </c>
      <c r="B10" s="37"/>
      <c r="C10" s="37"/>
      <c r="D10" s="78"/>
      <c r="E10" s="79"/>
      <c r="F10" s="78"/>
      <c r="G10" s="79"/>
      <c r="H10" s="80"/>
      <c r="I10" s="81"/>
      <c r="J10" s="82"/>
      <c r="K10" s="83"/>
      <c r="L10" s="70">
        <f>D10+F10+H10+J10</f>
        <v>0</v>
      </c>
      <c r="M10" s="70">
        <f>E10+G10+I10+K10</f>
        <v>0</v>
      </c>
      <c r="N10" s="140" t="e">
        <f>L10/L27*100</f>
        <v>#DIV/0!</v>
      </c>
      <c r="O10" s="118" t="e">
        <f>M10/M27*100</f>
        <v>#DIV/0!</v>
      </c>
    </row>
    <row r="11" spans="1:15" ht="20.100000000000001" customHeight="1" thickTop="1" thickBot="1">
      <c r="A11" s="5" t="s">
        <v>31</v>
      </c>
      <c r="B11" s="37"/>
      <c r="C11" s="37"/>
      <c r="D11" s="84"/>
      <c r="E11" s="85"/>
      <c r="F11" s="84"/>
      <c r="G11" s="85"/>
      <c r="H11" s="86"/>
      <c r="I11" s="87"/>
      <c r="J11" s="88"/>
      <c r="K11" s="89"/>
      <c r="L11" s="70">
        <f t="shared" ref="L11:M26" si="2">D11+F11+H11+J11</f>
        <v>0</v>
      </c>
      <c r="M11" s="70">
        <f t="shared" si="2"/>
        <v>0</v>
      </c>
      <c r="N11" s="140" t="e">
        <f>L11/L27*100</f>
        <v>#DIV/0!</v>
      </c>
      <c r="O11" s="118" t="e">
        <f>M11/M27*100</f>
        <v>#DIV/0!</v>
      </c>
    </row>
    <row r="12" spans="1:15" ht="38.25" customHeight="1" thickTop="1" thickBot="1">
      <c r="A12" s="10" t="s">
        <v>32</v>
      </c>
      <c r="B12" s="37"/>
      <c r="C12" s="37"/>
      <c r="D12" s="90"/>
      <c r="E12" s="91"/>
      <c r="F12" s="90"/>
      <c r="G12" s="91"/>
      <c r="H12" s="92"/>
      <c r="I12" s="93"/>
      <c r="J12" s="94"/>
      <c r="K12" s="95"/>
      <c r="L12" s="147">
        <f t="shared" si="2"/>
        <v>0</v>
      </c>
      <c r="M12" s="70">
        <f t="shared" si="2"/>
        <v>0</v>
      </c>
      <c r="N12" s="140" t="e">
        <f>L12/L27*100</f>
        <v>#DIV/0!</v>
      </c>
      <c r="O12" s="118" t="e">
        <f>M12/M27*100</f>
        <v>#DIV/0!</v>
      </c>
    </row>
    <row r="13" spans="1:15" ht="37.5" customHeight="1" thickTop="1" thickBot="1">
      <c r="A13" s="17" t="s">
        <v>33</v>
      </c>
      <c r="B13" s="37"/>
      <c r="C13" s="37"/>
      <c r="D13" s="96"/>
      <c r="E13" s="97"/>
      <c r="F13" s="96"/>
      <c r="G13" s="97"/>
      <c r="H13" s="98"/>
      <c r="I13" s="99"/>
      <c r="J13" s="100"/>
      <c r="K13" s="101"/>
      <c r="L13" s="70">
        <f t="shared" si="2"/>
        <v>0</v>
      </c>
      <c r="M13" s="70">
        <f t="shared" si="2"/>
        <v>0</v>
      </c>
      <c r="N13" s="140" t="e">
        <f>L13/L27*100</f>
        <v>#DIV/0!</v>
      </c>
      <c r="O13" s="118" t="e">
        <f>M13/M27*100</f>
        <v>#DIV/0!</v>
      </c>
    </row>
    <row r="14" spans="1:15" ht="37.5" customHeight="1" thickTop="1" thickBot="1">
      <c r="A14" s="17" t="s">
        <v>56</v>
      </c>
      <c r="B14" s="37"/>
      <c r="C14" s="37"/>
      <c r="D14" s="68">
        <f>D15+D16+D17+D18</f>
        <v>0</v>
      </c>
      <c r="E14" s="68">
        <f t="shared" ref="E14:K14" si="3">E15+E16+E17+E18</f>
        <v>0</v>
      </c>
      <c r="F14" s="68">
        <f t="shared" si="3"/>
        <v>0</v>
      </c>
      <c r="G14" s="68">
        <f t="shared" si="3"/>
        <v>0</v>
      </c>
      <c r="H14" s="68">
        <f t="shared" si="3"/>
        <v>0</v>
      </c>
      <c r="I14" s="68">
        <f t="shared" si="3"/>
        <v>0</v>
      </c>
      <c r="J14" s="68">
        <f t="shared" si="3"/>
        <v>0</v>
      </c>
      <c r="K14" s="68">
        <f t="shared" si="3"/>
        <v>0</v>
      </c>
      <c r="L14" s="70">
        <f t="shared" si="2"/>
        <v>0</v>
      </c>
      <c r="M14" s="70">
        <f t="shared" si="2"/>
        <v>0</v>
      </c>
      <c r="N14" s="140" t="e">
        <f>L14/L27*100</f>
        <v>#DIV/0!</v>
      </c>
      <c r="O14" s="118" t="e">
        <f>M14/M27*100</f>
        <v>#DIV/0!</v>
      </c>
    </row>
    <row r="15" spans="1:15" ht="31.5" customHeight="1" thickTop="1" thickBot="1">
      <c r="A15" s="4" t="s">
        <v>34</v>
      </c>
      <c r="B15" s="37"/>
      <c r="C15" s="37"/>
      <c r="D15" s="78"/>
      <c r="E15" s="79"/>
      <c r="F15" s="78"/>
      <c r="G15" s="79"/>
      <c r="H15" s="80"/>
      <c r="I15" s="81"/>
      <c r="J15" s="82"/>
      <c r="K15" s="83"/>
      <c r="L15" s="70">
        <f t="shared" si="2"/>
        <v>0</v>
      </c>
      <c r="M15" s="70">
        <f t="shared" si="2"/>
        <v>0</v>
      </c>
      <c r="N15" s="140" t="e">
        <f>L15/L27*100</f>
        <v>#DIV/0!</v>
      </c>
      <c r="O15" s="118" t="e">
        <f>M15/M27*100</f>
        <v>#DIV/0!</v>
      </c>
    </row>
    <row r="16" spans="1:15" ht="31.5" customHeight="1" thickTop="1" thickBot="1">
      <c r="A16" s="5" t="s">
        <v>35</v>
      </c>
      <c r="B16" s="37"/>
      <c r="C16" s="37"/>
      <c r="D16" s="84"/>
      <c r="E16" s="85"/>
      <c r="F16" s="84"/>
      <c r="G16" s="85"/>
      <c r="H16" s="86"/>
      <c r="I16" s="87"/>
      <c r="J16" s="88"/>
      <c r="K16" s="89"/>
      <c r="L16" s="70">
        <f t="shared" si="2"/>
        <v>0</v>
      </c>
      <c r="M16" s="70">
        <f t="shared" si="2"/>
        <v>0</v>
      </c>
      <c r="N16" s="140" t="e">
        <f>L16/L27*100</f>
        <v>#DIV/0!</v>
      </c>
      <c r="O16" s="118" t="e">
        <f>M16/M27*100</f>
        <v>#DIV/0!</v>
      </c>
    </row>
    <row r="17" spans="1:15" ht="31.5" customHeight="1" thickTop="1" thickBot="1">
      <c r="A17" s="4" t="s">
        <v>36</v>
      </c>
      <c r="B17" s="37"/>
      <c r="C17" s="37"/>
      <c r="D17" s="78"/>
      <c r="E17" s="79"/>
      <c r="F17" s="78"/>
      <c r="G17" s="79"/>
      <c r="H17" s="80"/>
      <c r="I17" s="81"/>
      <c r="J17" s="82"/>
      <c r="K17" s="83"/>
      <c r="L17" s="70">
        <f t="shared" si="2"/>
        <v>0</v>
      </c>
      <c r="M17" s="70">
        <f t="shared" si="2"/>
        <v>0</v>
      </c>
      <c r="N17" s="140" t="e">
        <f>L17/L27*100</f>
        <v>#DIV/0!</v>
      </c>
      <c r="O17" s="118" t="e">
        <f>M17/M27*100</f>
        <v>#DIV/0!</v>
      </c>
    </row>
    <row r="18" spans="1:15" ht="31.5" customHeight="1" thickTop="1" thickBot="1">
      <c r="A18" s="5" t="s">
        <v>37</v>
      </c>
      <c r="B18" s="37"/>
      <c r="C18" s="37"/>
      <c r="D18" s="84"/>
      <c r="E18" s="85"/>
      <c r="F18" s="84"/>
      <c r="G18" s="85"/>
      <c r="H18" s="86"/>
      <c r="I18" s="87"/>
      <c r="J18" s="88"/>
      <c r="K18" s="89"/>
      <c r="L18" s="70">
        <f t="shared" si="2"/>
        <v>0</v>
      </c>
      <c r="M18" s="70">
        <f t="shared" si="2"/>
        <v>0</v>
      </c>
      <c r="N18" s="140" t="e">
        <f>L18/L27*100</f>
        <v>#DIV/0!</v>
      </c>
      <c r="O18" s="118" t="e">
        <f>M18/M27*100</f>
        <v>#DIV/0!</v>
      </c>
    </row>
    <row r="19" spans="1:15" ht="20.100000000000001" customHeight="1" thickTop="1" thickBot="1">
      <c r="A19" s="33" t="s">
        <v>38</v>
      </c>
      <c r="B19" s="37"/>
      <c r="C19" s="37"/>
      <c r="D19" s="96"/>
      <c r="E19" s="97"/>
      <c r="F19" s="96"/>
      <c r="G19" s="97"/>
      <c r="H19" s="98"/>
      <c r="I19" s="99"/>
      <c r="J19" s="100"/>
      <c r="K19" s="101"/>
      <c r="L19" s="70">
        <f t="shared" si="2"/>
        <v>0</v>
      </c>
      <c r="M19" s="70">
        <f t="shared" si="2"/>
        <v>0</v>
      </c>
      <c r="N19" s="140" t="e">
        <f>L19/L27*100</f>
        <v>#DIV/0!</v>
      </c>
      <c r="O19" s="118" t="e">
        <f>M19/M27*100</f>
        <v>#DIV/0!</v>
      </c>
    </row>
    <row r="20" spans="1:15" ht="20.100000000000001" customHeight="1" thickTop="1" thickBot="1">
      <c r="A20" s="9" t="s">
        <v>39</v>
      </c>
      <c r="B20" s="37"/>
      <c r="C20" s="37"/>
      <c r="D20" s="69">
        <f>D21+D22+D23+D24+D25</f>
        <v>0</v>
      </c>
      <c r="E20" s="69">
        <f t="shared" ref="E20:K20" si="4">E21+E22+E23+E24+E25</f>
        <v>0</v>
      </c>
      <c r="F20" s="69">
        <f t="shared" si="4"/>
        <v>0</v>
      </c>
      <c r="G20" s="69">
        <f t="shared" si="4"/>
        <v>0</v>
      </c>
      <c r="H20" s="69">
        <f t="shared" si="4"/>
        <v>0</v>
      </c>
      <c r="I20" s="69">
        <f t="shared" si="4"/>
        <v>0</v>
      </c>
      <c r="J20" s="69">
        <f t="shared" si="4"/>
        <v>0</v>
      </c>
      <c r="K20" s="69">
        <f t="shared" si="4"/>
        <v>0</v>
      </c>
      <c r="L20" s="70">
        <f t="shared" si="2"/>
        <v>0</v>
      </c>
      <c r="M20" s="70">
        <f t="shared" si="2"/>
        <v>0</v>
      </c>
      <c r="N20" s="140" t="e">
        <f>L20/L27*100</f>
        <v>#DIV/0!</v>
      </c>
      <c r="O20" s="118" t="e">
        <f>M20/M27*100</f>
        <v>#DIV/0!</v>
      </c>
    </row>
    <row r="21" spans="1:15" ht="20.100000000000001" customHeight="1" thickTop="1" thickBot="1">
      <c r="A21" s="8" t="s">
        <v>40</v>
      </c>
      <c r="B21" s="37"/>
      <c r="C21" s="37"/>
      <c r="D21" s="102"/>
      <c r="E21" s="103"/>
      <c r="F21" s="78"/>
      <c r="G21" s="79"/>
      <c r="H21" s="80"/>
      <c r="I21" s="81"/>
      <c r="J21" s="82"/>
      <c r="K21" s="83"/>
      <c r="L21" s="70">
        <f t="shared" si="2"/>
        <v>0</v>
      </c>
      <c r="M21" s="70">
        <f t="shared" si="2"/>
        <v>0</v>
      </c>
      <c r="N21" s="140" t="e">
        <f>L21/L27*100</f>
        <v>#DIV/0!</v>
      </c>
      <c r="O21" s="118" t="e">
        <f>M21/M27*100</f>
        <v>#DIV/0!</v>
      </c>
    </row>
    <row r="22" spans="1:15" ht="20.100000000000001" customHeight="1" thickTop="1" thickBot="1">
      <c r="A22" s="7" t="s">
        <v>41</v>
      </c>
      <c r="B22" s="37"/>
      <c r="C22" s="37"/>
      <c r="D22" s="104"/>
      <c r="E22" s="105"/>
      <c r="F22" s="84"/>
      <c r="G22" s="85"/>
      <c r="H22" s="86"/>
      <c r="I22" s="87"/>
      <c r="J22" s="88"/>
      <c r="K22" s="89"/>
      <c r="L22" s="70">
        <f t="shared" si="2"/>
        <v>0</v>
      </c>
      <c r="M22" s="70">
        <f t="shared" si="2"/>
        <v>0</v>
      </c>
      <c r="N22" s="140" t="e">
        <f>L22/L27*100</f>
        <v>#DIV/0!</v>
      </c>
      <c r="O22" s="118" t="e">
        <f>M22/M27*100</f>
        <v>#DIV/0!</v>
      </c>
    </row>
    <row r="23" spans="1:15" ht="20.100000000000001" customHeight="1" thickTop="1" thickBot="1">
      <c r="A23" s="6" t="s">
        <v>42</v>
      </c>
      <c r="B23" s="37"/>
      <c r="C23" s="37"/>
      <c r="D23" s="106"/>
      <c r="E23" s="107"/>
      <c r="F23" s="90"/>
      <c r="G23" s="91"/>
      <c r="H23" s="92"/>
      <c r="I23" s="93"/>
      <c r="J23" s="94"/>
      <c r="K23" s="95"/>
      <c r="L23" s="70">
        <f t="shared" si="2"/>
        <v>0</v>
      </c>
      <c r="M23" s="70">
        <f t="shared" si="2"/>
        <v>0</v>
      </c>
      <c r="N23" s="140" t="e">
        <f>L23/L27*100</f>
        <v>#DIV/0!</v>
      </c>
      <c r="O23" s="118" t="e">
        <f>M23/M27*100</f>
        <v>#DIV/0!</v>
      </c>
    </row>
    <row r="24" spans="1:15" ht="20.100000000000001" customHeight="1" thickTop="1" thickBot="1">
      <c r="A24" s="6" t="s">
        <v>43</v>
      </c>
      <c r="B24" s="37"/>
      <c r="C24" s="37"/>
      <c r="D24" s="106"/>
      <c r="E24" s="107"/>
      <c r="F24" s="90"/>
      <c r="G24" s="91"/>
      <c r="H24" s="92"/>
      <c r="I24" s="93"/>
      <c r="J24" s="94"/>
      <c r="K24" s="95"/>
      <c r="L24" s="70">
        <f t="shared" si="2"/>
        <v>0</v>
      </c>
      <c r="M24" s="70">
        <f t="shared" si="2"/>
        <v>0</v>
      </c>
      <c r="N24" s="140" t="e">
        <f>L24/L27*100</f>
        <v>#DIV/0!</v>
      </c>
      <c r="O24" s="118" t="e">
        <f>M24/M27*100</f>
        <v>#DIV/0!</v>
      </c>
    </row>
    <row r="25" spans="1:15" ht="20.100000000000001" customHeight="1" thickTop="1" thickBot="1">
      <c r="A25" s="11" t="s">
        <v>55</v>
      </c>
      <c r="B25" s="37"/>
      <c r="C25" s="37"/>
      <c r="D25" s="108"/>
      <c r="E25" s="109"/>
      <c r="F25" s="110"/>
      <c r="G25" s="111"/>
      <c r="H25" s="112"/>
      <c r="I25" s="113"/>
      <c r="J25" s="114"/>
      <c r="K25" s="115"/>
      <c r="L25" s="70">
        <f t="shared" si="2"/>
        <v>0</v>
      </c>
      <c r="M25" s="70">
        <f t="shared" si="2"/>
        <v>0</v>
      </c>
      <c r="N25" s="140" t="e">
        <f>L25/L27*100</f>
        <v>#DIV/0!</v>
      </c>
      <c r="O25" s="118" t="e">
        <f>M25/M27*100</f>
        <v>#DIV/0!</v>
      </c>
    </row>
    <row r="26" spans="1:15" ht="28.5" customHeight="1" thickTop="1" thickBot="1">
      <c r="A26" s="121" t="s">
        <v>22</v>
      </c>
      <c r="B26" s="122"/>
      <c r="C26" s="122"/>
      <c r="D26" s="123"/>
      <c r="E26" s="124"/>
      <c r="F26" s="123"/>
      <c r="G26" s="124"/>
      <c r="H26" s="125"/>
      <c r="I26" s="126"/>
      <c r="J26" s="127"/>
      <c r="K26" s="128"/>
      <c r="L26" s="129">
        <f t="shared" si="2"/>
        <v>0</v>
      </c>
      <c r="M26" s="129">
        <f t="shared" si="2"/>
        <v>0</v>
      </c>
      <c r="N26" s="141" t="e">
        <f>L26/L27*100</f>
        <v>#DIV/0!</v>
      </c>
      <c r="O26" s="118" t="e">
        <f>M26/M27*100</f>
        <v>#DIV/0!</v>
      </c>
    </row>
    <row r="27" spans="1:15" ht="39.75" customHeight="1" thickTop="1" thickBot="1">
      <c r="A27" s="201" t="s">
        <v>61</v>
      </c>
      <c r="B27" s="270"/>
      <c r="C27" s="271"/>
      <c r="D27" s="119">
        <f>D8+D26</f>
        <v>0</v>
      </c>
      <c r="E27" s="119">
        <f t="shared" ref="E27:M27" si="5">E8+E26</f>
        <v>0</v>
      </c>
      <c r="F27" s="119">
        <f t="shared" si="5"/>
        <v>0</v>
      </c>
      <c r="G27" s="119">
        <f t="shared" si="5"/>
        <v>0</v>
      </c>
      <c r="H27" s="119">
        <f t="shared" si="5"/>
        <v>0</v>
      </c>
      <c r="I27" s="119">
        <f t="shared" si="5"/>
        <v>0</v>
      </c>
      <c r="J27" s="119">
        <f t="shared" si="5"/>
        <v>0</v>
      </c>
      <c r="K27" s="137">
        <f t="shared" si="5"/>
        <v>0</v>
      </c>
      <c r="L27" s="139">
        <f t="shared" si="5"/>
        <v>0</v>
      </c>
      <c r="M27" s="138">
        <f t="shared" si="5"/>
        <v>0</v>
      </c>
      <c r="N27" s="142" t="e">
        <f>N8+N26</f>
        <v>#DIV/0!</v>
      </c>
      <c r="O27" s="130" t="e">
        <f>O8+O26</f>
        <v>#DIV/0!</v>
      </c>
    </row>
    <row r="28" spans="1:15" ht="16.5" thickTop="1">
      <c r="A28" s="15" t="s">
        <v>44</v>
      </c>
      <c r="B28" s="3"/>
      <c r="C28" s="3"/>
      <c r="D28" s="3"/>
      <c r="E28" s="3"/>
      <c r="F28" s="3"/>
      <c r="G28" s="3"/>
      <c r="H28" s="1"/>
      <c r="I28" s="1"/>
      <c r="J28" s="1"/>
      <c r="K28" s="1"/>
      <c r="L28" s="1"/>
      <c r="M28" s="1"/>
      <c r="N28" s="1"/>
    </row>
    <row r="29" spans="1:15" ht="15.75">
      <c r="A29" s="3" t="s">
        <v>45</v>
      </c>
      <c r="B29" s="2"/>
      <c r="C29" s="2"/>
      <c r="D29" s="2"/>
      <c r="E29" s="2"/>
      <c r="F29" s="2"/>
      <c r="G29" s="2"/>
      <c r="J29" s="261" t="s">
        <v>59</v>
      </c>
      <c r="K29" s="261"/>
      <c r="L29" s="71" t="e">
        <f>L26/(L8-L21)*100</f>
        <v>#DIV/0!</v>
      </c>
    </row>
    <row r="30" spans="1:15" ht="15.75">
      <c r="A30" s="3" t="s">
        <v>62</v>
      </c>
      <c r="B30" s="2"/>
      <c r="C30" s="2"/>
      <c r="D30" s="2"/>
      <c r="E30" s="2"/>
      <c r="F30" s="2"/>
      <c r="G30" s="2"/>
    </row>
  </sheetData>
  <sheetProtection password="CF31" sheet="1" objects="1" scenarios="1" selectLockedCells="1"/>
  <mergeCells count="15">
    <mergeCell ref="A1:G1"/>
    <mergeCell ref="K1:O1"/>
    <mergeCell ref="E2:N2"/>
    <mergeCell ref="A3:O3"/>
    <mergeCell ref="A4:A6"/>
    <mergeCell ref="B4:C5"/>
    <mergeCell ref="D4:E5"/>
    <mergeCell ref="F4:G5"/>
    <mergeCell ref="H4:I5"/>
    <mergeCell ref="J4:K5"/>
    <mergeCell ref="L4:M5"/>
    <mergeCell ref="N4:N6"/>
    <mergeCell ref="O4:O6"/>
    <mergeCell ref="A27:C27"/>
    <mergeCell ref="J29:K29"/>
  </mergeCells>
  <pageMargins left="0.59" right="0.15748031496062992" top="0.31" bottom="0.15748031496062992" header="0.19685039370078741" footer="0.15748031496062992"/>
  <pageSetup paperSize="9" scale="6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Total project budget</vt:lpstr>
      <vt:lpstr>Project promoter</vt:lpstr>
      <vt:lpstr>Project Partner1</vt:lpstr>
      <vt:lpstr>Project Partner2</vt:lpstr>
      <vt:lpstr>Project Partner3</vt:lpstr>
      <vt:lpstr>Project Partner4</vt:lpstr>
      <vt:lpstr>Project Partner5</vt:lpstr>
      <vt:lpstr>Project Partner6</vt:lpstr>
      <vt:lpstr>Project Partner n</vt:lpstr>
      <vt:lpstr>'Project Partner n'!Oblast_tisku</vt:lpstr>
      <vt:lpstr>'Project Partner1'!Oblast_tisku</vt:lpstr>
      <vt:lpstr>'Project Partner2'!Oblast_tisku</vt:lpstr>
      <vt:lpstr>'Project Partner3'!Oblast_tisku</vt:lpstr>
      <vt:lpstr>'Project Partner4'!Oblast_tisku</vt:lpstr>
      <vt:lpstr>'Project Partner5'!Oblast_tisku</vt:lpstr>
      <vt:lpstr>'Project Partner6'!Oblast_tisku</vt:lpstr>
      <vt:lpstr>'Project promoter'!Oblast_tisku</vt:lpstr>
      <vt:lpstr>'Total project budget'!Oblast_tisku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2013-12-12T12:43:01Z</dcterms:modified>
</cp:coreProperties>
</file>