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90" yWindow="210" windowWidth="15480" windowHeight="8115" tabRatio="161"/>
  </bookViews>
  <sheets>
    <sheet name="Sheet1" sheetId="1" r:id="rId1"/>
    <sheet name="List1" sheetId="2" r:id="rId2"/>
  </sheets>
  <definedNames>
    <definedName name="_xlnm._FilterDatabase" localSheetId="0" hidden="1">Sheet1!$B$3:$H$3</definedName>
    <definedName name="_GoBack" localSheetId="0">Sheet1!$D$36</definedName>
    <definedName name="_xlnm.Print_Area" localSheetId="0">Sheet1!$B$1:$H$76</definedName>
  </definedNames>
  <calcPr calcId="145621"/>
</workbook>
</file>

<file path=xl/calcChain.xml><?xml version="1.0" encoding="utf-8"?>
<calcChain xmlns="http://schemas.openxmlformats.org/spreadsheetml/2006/main">
  <c r="H60" i="1" l="1"/>
  <c r="G44" i="1" l="1"/>
</calcChain>
</file>

<file path=xl/sharedStrings.xml><?xml version="1.0" encoding="utf-8"?>
<sst xmlns="http://schemas.openxmlformats.org/spreadsheetml/2006/main" count="175" uniqueCount="125">
  <si>
    <t>Název projektu</t>
  </si>
  <si>
    <t>Romské sdružení Čačipen</t>
  </si>
  <si>
    <t>Předškolní klub Pod Kopečkem</t>
  </si>
  <si>
    <t>Středisko pomoci ohroženým dětem ROSA</t>
  </si>
  <si>
    <t>Předškolní příprava romských dětí ve vyloučené lokalitě</t>
  </si>
  <si>
    <t>Beleza Ostrava o.s.</t>
  </si>
  <si>
    <t xml:space="preserve">„Vzdělání je naše cesta“ </t>
  </si>
  <si>
    <t xml:space="preserve">Vzděláním k úspěšné integraci </t>
  </si>
  <si>
    <t>Občanské sdružení Kleja</t>
  </si>
  <si>
    <t xml:space="preserve"> Volnočasové a vzdělávací centrum Klička</t>
  </si>
  <si>
    <t>Občanské sdružení Romodrom</t>
  </si>
  <si>
    <t>Armáda spásy v České republice</t>
  </si>
  <si>
    <t>Vzdělání je základ</t>
  </si>
  <si>
    <t>Člověk v tísni, o.p.s.</t>
  </si>
  <si>
    <t>Asistent pedagoga v inkluzivní škole</t>
  </si>
  <si>
    <t>Nová škola</t>
  </si>
  <si>
    <t>Sdružení Romano jasnica</t>
  </si>
  <si>
    <t xml:space="preserve">Předškolní centrum „Šneček“ v Trmicích </t>
  </si>
  <si>
    <t>Komunitní centrum Chánov</t>
  </si>
  <si>
    <t xml:space="preserve">PAPRSEK </t>
  </si>
  <si>
    <t>Dům romské kultury</t>
  </si>
  <si>
    <t>Vzdělávání – cesta do budoucnosti</t>
  </si>
  <si>
    <t>Salesiánské středisko volného času Don Bosco</t>
  </si>
  <si>
    <t>Oratoř na ulici</t>
  </si>
  <si>
    <t>Tosara</t>
  </si>
  <si>
    <t xml:space="preserve">Předškolní kroužky pro děti </t>
  </si>
  <si>
    <t>Církevní středisko volného času sv. J Bosca</t>
  </si>
  <si>
    <t>Pestrý život v Majáku</t>
  </si>
  <si>
    <t>o.s.Barry&amp;spol.</t>
  </si>
  <si>
    <t>Kouzelné housličky</t>
  </si>
  <si>
    <t>Oblastní charita Přerov</t>
  </si>
  <si>
    <t xml:space="preserve">Společná cestička k lepšímu vzdělání </t>
  </si>
  <si>
    <t>Dejme dětem šanci</t>
  </si>
  <si>
    <t>Střední škola živnostenská Sokolov</t>
  </si>
  <si>
    <t xml:space="preserve">Podpora romských žáků </t>
  </si>
  <si>
    <t>Rodina v centru, o.s.</t>
  </si>
  <si>
    <t xml:space="preserve">Podpora romských rodin s dětmi na ubytovně </t>
  </si>
  <si>
    <t>Ponton, občanské sdružení</t>
  </si>
  <si>
    <t>Mluví celá rodina – Vakeren calo familija</t>
  </si>
  <si>
    <t>Diecézní charita ostravsko-opavská</t>
  </si>
  <si>
    <t>Kdo si hraje, nezlobí</t>
  </si>
  <si>
    <t>Předškolní příprava romských dětí v Broumově</t>
  </si>
  <si>
    <t>RomPraha</t>
  </si>
  <si>
    <t xml:space="preserve">Komplexní poradenství romským rodinám </t>
  </si>
  <si>
    <t>Oblastní charita Kutná Hora</t>
  </si>
  <si>
    <t>Volnočasové aktivity Centra Maják</t>
  </si>
  <si>
    <t>Občanské sdružení SLOVO 21</t>
  </si>
  <si>
    <t xml:space="preserve">Dža dureder </t>
  </si>
  <si>
    <t>Děti a Rodina“</t>
  </si>
  <si>
    <t>Vzdělávací centrum Vilík</t>
  </si>
  <si>
    <t>Sdružení pro mimoškolní aktivity Palaestra</t>
  </si>
  <si>
    <t>Sportovně-vzdělávací komunitní centrum</t>
  </si>
  <si>
    <t>Oblastní charita Šluknov</t>
  </si>
  <si>
    <t>Předškolní klub Ambrela</t>
  </si>
  <si>
    <t xml:space="preserve">Čhavorikani Luma </t>
  </si>
  <si>
    <t xml:space="preserve">Komunitní Centrum Krupka </t>
  </si>
  <si>
    <t>Charita Šternberk</t>
  </si>
  <si>
    <t>Jiloro-Srdíčko</t>
  </si>
  <si>
    <t>Mateřská škola Přerov, Komenského 25</t>
  </si>
  <si>
    <t>Romské sdružení „Indigo Děčín“</t>
  </si>
  <si>
    <t>Předškolní příprava - Poznáváme svět</t>
  </si>
  <si>
    <t>IQ Roma servis, o. s.</t>
  </si>
  <si>
    <t>„Od startu k cíli“</t>
  </si>
  <si>
    <t>Předškolní příprava a včasná péče na Chrudimsku</t>
  </si>
  <si>
    <t>Salesiánské středisko Štěpána Trochty-DDM</t>
  </si>
  <si>
    <t>Hrajeme si a učíme</t>
  </si>
  <si>
    <t>Občanské sdružení Salinger</t>
  </si>
  <si>
    <t>Komunitní centrum Amaro Phurd - Pražská</t>
  </si>
  <si>
    <t>Sdružení Podané ruce, o.s.</t>
  </si>
  <si>
    <t>ROMANODROM  – volnočasové aktivity</t>
  </si>
  <si>
    <t>Základní škola Ústí nad Labem</t>
  </si>
  <si>
    <t>PŘEDLICE SOBĚ 9</t>
  </si>
  <si>
    <t>Charita Olomouc</t>
  </si>
  <si>
    <t>Aktivně k integraci</t>
  </si>
  <si>
    <t>Občanské sdružení Lačho lav Větřní</t>
  </si>
  <si>
    <t>Šance pro Větřní</t>
  </si>
  <si>
    <t>Základní škola Němčice nad Hanou</t>
  </si>
  <si>
    <t>Dva ví víc než jeden</t>
  </si>
  <si>
    <t xml:space="preserve">Demokratická aliance Romů ČR    </t>
  </si>
  <si>
    <t>Podpora vzdělávání romských dětí a mládeže Centrem AVARDE</t>
  </si>
  <si>
    <t xml:space="preserve">Petrov, občanské sdružení </t>
  </si>
  <si>
    <t xml:space="preserve">Předškolní vzdělávání a odpolední Doučování </t>
  </si>
  <si>
    <t xml:space="preserve">Nuda není pro nás </t>
  </si>
  <si>
    <t>Diakonie ČCE – středisko Vsetín</t>
  </si>
  <si>
    <t>Muzika nás baví!</t>
  </si>
  <si>
    <t>Podpora studia 2014</t>
  </si>
  <si>
    <t>Charita Valašské Meziříčí</t>
  </si>
  <si>
    <t>Most mezi dítětem a školou</t>
  </si>
  <si>
    <t>Občanské sdružení Vzájemné soužití</t>
  </si>
  <si>
    <t>„Co už brouček umí II“</t>
  </si>
  <si>
    <t xml:space="preserve">Sdružení romských občanů Lysá nad Labem </t>
  </si>
  <si>
    <t xml:space="preserve">Volný čas dětí a mládeže v roce 2014  </t>
  </si>
  <si>
    <t xml:space="preserve">ZŠ Praha 3, Havlíčkovo náměstí </t>
  </si>
  <si>
    <t xml:space="preserve">Chceme dojít dále </t>
  </si>
  <si>
    <t>os Květina</t>
  </si>
  <si>
    <t>Klub Květina</t>
  </si>
  <si>
    <t>Podpora vzdělávání žáků ze soc.kult.znevýhod. prostředí</t>
  </si>
  <si>
    <t xml:space="preserve">Přidělená dotace </t>
  </si>
  <si>
    <t>Hola, hola, škola volá!</t>
  </si>
  <si>
    <t>Kostka Krásná Lípa, p. o. 3Xprojekt</t>
  </si>
  <si>
    <t>Učí (se) celá rodina</t>
  </si>
  <si>
    <t>nízkoprahové centrum Metro</t>
  </si>
  <si>
    <t>Právní forma</t>
  </si>
  <si>
    <t>o.s.</t>
  </si>
  <si>
    <t>škol.práv.osoba</t>
  </si>
  <si>
    <t>cirkev.práv.osoba.</t>
  </si>
  <si>
    <t>příspěvkova org.</t>
  </si>
  <si>
    <t>o.p.s</t>
  </si>
  <si>
    <t>o.p.s.</t>
  </si>
  <si>
    <t>Já to umím“ v  Komun.centrumPřerov</t>
  </si>
  <si>
    <t xml:space="preserve">Žadatel </t>
  </si>
  <si>
    <t>Naděje</t>
  </si>
  <si>
    <t>Naděje - bludiště</t>
  </si>
  <si>
    <t>IČO</t>
  </si>
  <si>
    <t>KoCeRo – komunitní centrum Rovnost</t>
  </si>
  <si>
    <t xml:space="preserve">Šance pro Tebe </t>
  </si>
  <si>
    <t>Kapa help</t>
  </si>
  <si>
    <t>Občanské sdruž. dětí a mládeže „Začít spolu“</t>
  </si>
  <si>
    <t>STOP</t>
  </si>
  <si>
    <t xml:space="preserve">Romodrom pro děti – Centrum předškol. vzdělávání  </t>
  </si>
  <si>
    <t>ROMEA</t>
  </si>
  <si>
    <t>Základní škola Ostrava na Vizině</t>
  </si>
  <si>
    <t xml:space="preserve">EV.číslo projektu </t>
  </si>
  <si>
    <r>
      <t xml:space="preserve">                       Seznam podpořených projektů  z dotačního Programu na podporu  integrace  romské komunity v roce 2014                            </t>
    </r>
    <r>
      <rPr>
        <b/>
        <sz val="9"/>
        <rFont val="Arial"/>
        <family val="2"/>
        <charset val="238"/>
      </rPr>
      <t xml:space="preserve">č.j. MSMT-50057/2013      </t>
    </r>
  </si>
  <si>
    <t>Aufori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</si>
</sst>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20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00B05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u val="singleAccounting"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164" fontId="2" fillId="0" borderId="0" xfId="1" applyNumberFormat="1" applyFont="1" applyAlignment="1"/>
    <xf numFmtId="3" fontId="0" fillId="0" borderId="0" xfId="0" applyNumberFormat="1" applyAlignment="1"/>
    <xf numFmtId="0" fontId="2" fillId="0" borderId="0" xfId="0" applyFont="1" applyFill="1" applyAlignment="1"/>
    <xf numFmtId="0" fontId="0" fillId="0" borderId="0" xfId="0" applyFont="1"/>
    <xf numFmtId="3" fontId="0" fillId="0" borderId="0" xfId="0" applyNumberFormat="1" applyFont="1" applyAlignment="1"/>
    <xf numFmtId="0" fontId="0" fillId="0" borderId="0" xfId="0" applyFont="1" applyFill="1"/>
    <xf numFmtId="3" fontId="0" fillId="0" borderId="0" xfId="0" applyNumberFormat="1" applyFont="1" applyFill="1" applyAlignment="1"/>
    <xf numFmtId="0" fontId="3" fillId="0" borderId="0" xfId="0" applyFont="1"/>
    <xf numFmtId="0" fontId="7" fillId="0" borderId="0" xfId="0" applyFont="1"/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justify" vertical="center"/>
    </xf>
    <xf numFmtId="3" fontId="3" fillId="0" borderId="0" xfId="0" applyNumberFormat="1" applyFont="1" applyAlignment="1"/>
    <xf numFmtId="3" fontId="11" fillId="0" borderId="0" xfId="0" applyNumberFormat="1" applyFont="1" applyAlignment="1"/>
    <xf numFmtId="0" fontId="9" fillId="0" borderId="0" xfId="0" applyFont="1"/>
    <xf numFmtId="0" fontId="7" fillId="4" borderId="0" xfId="0" applyFont="1" applyFill="1" applyAlignment="1">
      <alignment horizontal="center" vertical="center" wrapText="1"/>
    </xf>
    <xf numFmtId="0" fontId="0" fillId="0" borderId="0" xfId="0" applyFont="1" applyFill="1" applyBorder="1"/>
    <xf numFmtId="164" fontId="12" fillId="0" borderId="0" xfId="1" applyNumberFormat="1" applyFont="1" applyAlignment="1"/>
    <xf numFmtId="0" fontId="16" fillId="0" borderId="1" xfId="0" applyFont="1" applyBorder="1" applyAlignment="1">
      <alignment wrapText="1"/>
    </xf>
    <xf numFmtId="0" fontId="16" fillId="0" borderId="0" xfId="0" applyFont="1"/>
    <xf numFmtId="0" fontId="17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" fillId="0" borderId="1" xfId="0" applyFont="1" applyBorder="1"/>
    <xf numFmtId="0" fontId="16" fillId="0" borderId="1" xfId="0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19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2" fontId="15" fillId="0" borderId="1" xfId="0" applyNumberFormat="1" applyFont="1" applyFill="1" applyBorder="1" applyAlignment="1"/>
    <xf numFmtId="3" fontId="16" fillId="0" borderId="1" xfId="1" applyNumberFormat="1" applyFont="1" applyFill="1" applyBorder="1" applyAlignment="1"/>
    <xf numFmtId="0" fontId="16" fillId="0" borderId="1" xfId="0" applyFont="1" applyFill="1" applyBorder="1" applyAlignment="1"/>
    <xf numFmtId="0" fontId="16" fillId="0" borderId="1" xfId="1" applyNumberFormat="1" applyFont="1" applyBorder="1" applyAlignment="1"/>
    <xf numFmtId="2" fontId="16" fillId="2" borderId="1" xfId="0" applyNumberFormat="1" applyFont="1" applyFill="1" applyBorder="1" applyAlignment="1"/>
    <xf numFmtId="2" fontId="16" fillId="0" borderId="1" xfId="0" applyNumberFormat="1" applyFont="1" applyFill="1" applyBorder="1" applyAlignment="1"/>
    <xf numFmtId="0" fontId="18" fillId="0" borderId="1" xfId="0" applyFont="1" applyFill="1" applyBorder="1"/>
    <xf numFmtId="0" fontId="16" fillId="2" borderId="1" xfId="1" applyNumberFormat="1" applyFont="1" applyFill="1" applyBorder="1" applyAlignment="1"/>
    <xf numFmtId="0" fontId="15" fillId="0" borderId="1" xfId="0" applyFont="1" applyFill="1" applyBorder="1" applyAlignment="1"/>
    <xf numFmtId="0" fontId="18" fillId="0" borderId="1" xfId="0" applyFont="1" applyBorder="1"/>
    <xf numFmtId="0" fontId="16" fillId="0" borderId="1" xfId="0" applyFont="1" applyBorder="1"/>
    <xf numFmtId="0" fontId="14" fillId="0" borderId="1" xfId="0" applyFont="1" applyFill="1" applyBorder="1"/>
    <xf numFmtId="0" fontId="16" fillId="0" borderId="1" xfId="1" applyNumberFormat="1" applyFont="1" applyFill="1" applyBorder="1" applyAlignment="1"/>
    <xf numFmtId="3" fontId="16" fillId="2" borderId="1" xfId="1" applyNumberFormat="1" applyFont="1" applyFill="1" applyBorder="1" applyAlignment="1"/>
    <xf numFmtId="2" fontId="14" fillId="2" borderId="1" xfId="0" applyNumberFormat="1" applyFont="1" applyFill="1" applyBorder="1" applyAlignment="1"/>
    <xf numFmtId="3" fontId="17" fillId="0" borderId="1" xfId="1" applyNumberFormat="1" applyFont="1" applyFill="1" applyBorder="1" applyAlignment="1"/>
    <xf numFmtId="0" fontId="17" fillId="0" borderId="0" xfId="0" applyFont="1"/>
    <xf numFmtId="0" fontId="17" fillId="0" borderId="0" xfId="0" applyFont="1" applyFill="1" applyAlignment="1"/>
    <xf numFmtId="164" fontId="17" fillId="0" borderId="0" xfId="1" applyNumberFormat="1" applyFont="1" applyAlignment="1"/>
    <xf numFmtId="0" fontId="16" fillId="0" borderId="3" xfId="0" applyFont="1" applyBorder="1"/>
    <xf numFmtId="0" fontId="16" fillId="0" borderId="0" xfId="0" applyFont="1" applyBorder="1"/>
    <xf numFmtId="0" fontId="16" fillId="0" borderId="2" xfId="0" applyFont="1" applyBorder="1" applyAlignment="1">
      <alignment vertical="center" wrapText="1"/>
    </xf>
    <xf numFmtId="0" fontId="16" fillId="0" borderId="4" xfId="0" applyFont="1" applyBorder="1"/>
    <xf numFmtId="0" fontId="16" fillId="0" borderId="4" xfId="0" applyFont="1" applyBorder="1" applyAlignment="1">
      <alignment wrapTex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zoomScale="91" zoomScaleNormal="91" workbookViewId="0">
      <pane xSplit="2" ySplit="3" topLeftCell="C4" activePane="bottomRight" state="frozenSplit"/>
      <selection pane="topRight" activeCell="G1" sqref="G1"/>
      <selection pane="bottomLeft" activeCell="A14" sqref="A14"/>
      <selection pane="bottomRight" activeCell="D29" sqref="D29"/>
    </sheetView>
  </sheetViews>
  <sheetFormatPr defaultColWidth="11.5703125" defaultRowHeight="12.75" x14ac:dyDescent="0.2"/>
  <cols>
    <col min="2" max="2" width="0.28515625" style="1" customWidth="1"/>
    <col min="3" max="3" width="40.5703125" customWidth="1"/>
    <col min="4" max="4" width="49.28515625" customWidth="1"/>
    <col min="5" max="5" width="22.7109375" customWidth="1"/>
    <col min="6" max="6" width="22.5703125" customWidth="1"/>
    <col min="7" max="7" width="11.42578125" style="6" hidden="1" customWidth="1"/>
    <col min="8" max="8" width="26" style="4" customWidth="1"/>
    <col min="9" max="9" width="10.5703125" style="5" customWidth="1"/>
  </cols>
  <sheetData>
    <row r="1" spans="1:10" ht="17.25" x14ac:dyDescent="0.35">
      <c r="B1" s="12" t="s">
        <v>123</v>
      </c>
      <c r="C1" s="13"/>
      <c r="D1" s="13"/>
      <c r="E1" s="13"/>
      <c r="F1" s="13"/>
      <c r="H1" s="21"/>
    </row>
    <row r="3" spans="1:10" s="2" customFormat="1" ht="79.5" customHeight="1" x14ac:dyDescent="0.2">
      <c r="A3" s="19"/>
      <c r="B3" s="24" t="s">
        <v>122</v>
      </c>
      <c r="C3" s="24" t="s">
        <v>110</v>
      </c>
      <c r="D3" s="24" t="s">
        <v>0</v>
      </c>
      <c r="E3" s="24" t="s">
        <v>102</v>
      </c>
      <c r="F3" s="24" t="s">
        <v>113</v>
      </c>
      <c r="G3" s="29"/>
      <c r="H3" s="24" t="s">
        <v>97</v>
      </c>
      <c r="I3" s="3"/>
    </row>
    <row r="4" spans="1:10" s="7" customFormat="1" ht="15" x14ac:dyDescent="0.25">
      <c r="B4" s="30"/>
      <c r="C4" s="22" t="s">
        <v>46</v>
      </c>
      <c r="D4" s="22" t="s">
        <v>47</v>
      </c>
      <c r="E4" s="22" t="s">
        <v>103</v>
      </c>
      <c r="F4" s="41">
        <v>69343951</v>
      </c>
      <c r="G4" s="31"/>
      <c r="H4" s="32">
        <v>363300</v>
      </c>
      <c r="I4" s="8"/>
    </row>
    <row r="5" spans="1:10" s="7" customFormat="1" ht="15" x14ac:dyDescent="0.25">
      <c r="B5" s="26"/>
      <c r="C5" s="22" t="s">
        <v>37</v>
      </c>
      <c r="D5" s="22" t="s">
        <v>38</v>
      </c>
      <c r="E5" s="22" t="s">
        <v>103</v>
      </c>
      <c r="F5" s="41">
        <v>64355756</v>
      </c>
      <c r="G5" s="33"/>
      <c r="H5" s="34">
        <v>99200</v>
      </c>
      <c r="I5" s="8"/>
    </row>
    <row r="6" spans="1:10" s="1" customFormat="1" ht="30" x14ac:dyDescent="0.25">
      <c r="B6" s="26"/>
      <c r="C6" s="22" t="s">
        <v>22</v>
      </c>
      <c r="D6" s="25" t="s">
        <v>23</v>
      </c>
      <c r="E6" s="25" t="s">
        <v>104</v>
      </c>
      <c r="F6" s="41">
        <v>65468961</v>
      </c>
      <c r="G6" s="35"/>
      <c r="H6" s="34">
        <v>253200</v>
      </c>
      <c r="I6" s="16"/>
      <c r="J6" s="11"/>
    </row>
    <row r="7" spans="1:10" s="7" customFormat="1" ht="15" x14ac:dyDescent="0.25">
      <c r="A7" s="20"/>
      <c r="B7" s="26"/>
      <c r="C7" s="22" t="s">
        <v>52</v>
      </c>
      <c r="D7" s="22" t="s">
        <v>53</v>
      </c>
      <c r="E7" s="22" t="s">
        <v>105</v>
      </c>
      <c r="F7" s="41">
        <v>73635502</v>
      </c>
      <c r="G7" s="31"/>
      <c r="H7" s="34">
        <v>470000</v>
      </c>
      <c r="I7" s="8"/>
    </row>
    <row r="8" spans="1:10" s="9" customFormat="1" ht="15" x14ac:dyDescent="0.25">
      <c r="A8" s="20"/>
      <c r="B8" s="26"/>
      <c r="C8" s="22" t="s">
        <v>121</v>
      </c>
      <c r="D8" s="22" t="s">
        <v>31</v>
      </c>
      <c r="E8" s="22" t="s">
        <v>106</v>
      </c>
      <c r="F8" s="41">
        <v>71172050</v>
      </c>
      <c r="G8" s="33"/>
      <c r="H8" s="34">
        <v>271000</v>
      </c>
      <c r="I8" s="10"/>
    </row>
    <row r="9" spans="1:10" s="7" customFormat="1" ht="15" x14ac:dyDescent="0.25">
      <c r="A9" s="20"/>
      <c r="B9" s="26"/>
      <c r="C9" s="22" t="s">
        <v>33</v>
      </c>
      <c r="D9" s="22" t="s">
        <v>34</v>
      </c>
      <c r="E9" s="22" t="s">
        <v>106</v>
      </c>
      <c r="F9" s="41">
        <v>75059151</v>
      </c>
      <c r="G9" s="33"/>
      <c r="H9" s="34">
        <v>81000</v>
      </c>
      <c r="I9" s="8"/>
    </row>
    <row r="10" spans="1:10" s="7" customFormat="1" ht="15" x14ac:dyDescent="0.25">
      <c r="A10" s="20"/>
      <c r="B10" s="26"/>
      <c r="C10" s="22" t="s">
        <v>76</v>
      </c>
      <c r="D10" s="22" t="s">
        <v>77</v>
      </c>
      <c r="E10" s="22" t="s">
        <v>106</v>
      </c>
      <c r="F10" s="41">
        <v>47922346</v>
      </c>
      <c r="G10" s="33"/>
      <c r="H10" s="34">
        <v>150000</v>
      </c>
      <c r="I10" s="8"/>
    </row>
    <row r="11" spans="1:10" s="7" customFormat="1" ht="15" x14ac:dyDescent="0.25">
      <c r="A11" s="20"/>
      <c r="B11" s="26"/>
      <c r="C11" s="22" t="s">
        <v>16</v>
      </c>
      <c r="D11" s="22" t="s">
        <v>17</v>
      </c>
      <c r="E11" s="22" t="s">
        <v>103</v>
      </c>
      <c r="F11" s="41">
        <v>68974922</v>
      </c>
      <c r="G11" s="35"/>
      <c r="H11" s="34">
        <v>560000</v>
      </c>
      <c r="I11" s="8"/>
    </row>
    <row r="12" spans="1:10" s="7" customFormat="1" ht="15" x14ac:dyDescent="0.25">
      <c r="A12" s="20"/>
      <c r="B12" s="26"/>
      <c r="C12" s="22" t="s">
        <v>44</v>
      </c>
      <c r="D12" s="22" t="s">
        <v>45</v>
      </c>
      <c r="E12" s="22" t="s">
        <v>105</v>
      </c>
      <c r="F12" s="41">
        <v>49543547</v>
      </c>
      <c r="G12" s="36"/>
      <c r="H12" s="34">
        <v>300000</v>
      </c>
      <c r="I12" s="8"/>
    </row>
    <row r="13" spans="1:10" s="11" customFormat="1" ht="15" x14ac:dyDescent="0.25">
      <c r="B13" s="26"/>
      <c r="C13" s="22" t="s">
        <v>28</v>
      </c>
      <c r="D13" s="25" t="s">
        <v>29</v>
      </c>
      <c r="E13" s="25" t="s">
        <v>103</v>
      </c>
      <c r="F13" s="41">
        <v>26583356</v>
      </c>
      <c r="G13" s="33"/>
      <c r="H13" s="34">
        <v>300000</v>
      </c>
      <c r="I13" s="8"/>
    </row>
    <row r="14" spans="1:10" s="1" customFormat="1" ht="15" x14ac:dyDescent="0.25">
      <c r="A14" s="11"/>
      <c r="B14" s="26"/>
      <c r="C14" s="22" t="s">
        <v>39</v>
      </c>
      <c r="D14" s="22" t="s">
        <v>40</v>
      </c>
      <c r="E14" s="22" t="s">
        <v>105</v>
      </c>
      <c r="F14" s="41">
        <v>66181127</v>
      </c>
      <c r="G14" s="33"/>
      <c r="H14" s="34">
        <v>100000</v>
      </c>
      <c r="I14" s="16"/>
      <c r="J14" s="11"/>
    </row>
    <row r="15" spans="1:10" s="7" customFormat="1" ht="15" x14ac:dyDescent="0.25">
      <c r="A15" s="20"/>
      <c r="B15" s="26"/>
      <c r="C15" s="22" t="s">
        <v>68</v>
      </c>
      <c r="D15" s="22" t="s">
        <v>69</v>
      </c>
      <c r="E15" s="22" t="s">
        <v>103</v>
      </c>
      <c r="F15" s="50">
        <v>60557621</v>
      </c>
      <c r="G15" s="33"/>
      <c r="H15" s="34">
        <v>200000</v>
      </c>
      <c r="I15" s="8"/>
    </row>
    <row r="16" spans="1:10" s="7" customFormat="1" ht="15" x14ac:dyDescent="0.25">
      <c r="A16" s="20"/>
      <c r="B16" s="26"/>
      <c r="C16" s="22" t="s">
        <v>24</v>
      </c>
      <c r="D16" s="22" t="s">
        <v>25</v>
      </c>
      <c r="E16" s="22" t="s">
        <v>103</v>
      </c>
      <c r="F16" s="41">
        <v>27019403</v>
      </c>
      <c r="G16" s="35"/>
      <c r="H16" s="34">
        <v>100000</v>
      </c>
      <c r="I16" s="8"/>
    </row>
    <row r="17" spans="1:10" s="7" customFormat="1" ht="15" x14ac:dyDescent="0.25">
      <c r="A17" s="20"/>
      <c r="B17" s="26"/>
      <c r="C17" s="22" t="s">
        <v>56</v>
      </c>
      <c r="D17" s="25" t="s">
        <v>57</v>
      </c>
      <c r="E17" s="25" t="s">
        <v>105</v>
      </c>
      <c r="F17" s="41">
        <v>45238642</v>
      </c>
      <c r="G17" s="33"/>
      <c r="H17" s="34">
        <v>200000</v>
      </c>
      <c r="I17" s="8"/>
    </row>
    <row r="18" spans="1:10" s="7" customFormat="1" ht="15" x14ac:dyDescent="0.25">
      <c r="A18" s="20"/>
      <c r="B18" s="26"/>
      <c r="C18" s="22" t="s">
        <v>58</v>
      </c>
      <c r="D18" s="22" t="s">
        <v>98</v>
      </c>
      <c r="E18" s="22" t="s">
        <v>106</v>
      </c>
      <c r="F18" s="41">
        <v>62350153</v>
      </c>
      <c r="G18" s="33"/>
      <c r="H18" s="34">
        <v>70000</v>
      </c>
      <c r="I18" s="8"/>
    </row>
    <row r="19" spans="1:10" s="7" customFormat="1" ht="15.75" customHeight="1" x14ac:dyDescent="0.25">
      <c r="A19" s="20"/>
      <c r="B19" s="26"/>
      <c r="C19" s="22" t="s">
        <v>115</v>
      </c>
      <c r="D19" s="22" t="s">
        <v>63</v>
      </c>
      <c r="E19" s="22" t="s">
        <v>103</v>
      </c>
      <c r="F19" s="41">
        <v>68246277</v>
      </c>
      <c r="G19" s="33"/>
      <c r="H19" s="34">
        <v>400000</v>
      </c>
      <c r="I19" s="8"/>
    </row>
    <row r="20" spans="1:10" s="7" customFormat="1" ht="15" x14ac:dyDescent="0.25">
      <c r="A20" s="20"/>
      <c r="B20" s="26"/>
      <c r="C20" s="22" t="s">
        <v>59</v>
      </c>
      <c r="D20" s="22" t="s">
        <v>60</v>
      </c>
      <c r="E20" s="22" t="s">
        <v>103</v>
      </c>
      <c r="F20" s="41">
        <v>68975244</v>
      </c>
      <c r="G20" s="33"/>
      <c r="H20" s="34">
        <v>300000</v>
      </c>
      <c r="I20" s="8"/>
    </row>
    <row r="21" spans="1:10" s="1" customFormat="1" ht="15" x14ac:dyDescent="0.25">
      <c r="A21" s="11"/>
      <c r="B21" s="26"/>
      <c r="C21" s="22" t="s">
        <v>116</v>
      </c>
      <c r="D21" s="22" t="s">
        <v>101</v>
      </c>
      <c r="E21" s="22" t="s">
        <v>103</v>
      </c>
      <c r="F21" s="41">
        <v>66743192</v>
      </c>
      <c r="G21" s="33"/>
      <c r="H21" s="34">
        <v>250000</v>
      </c>
      <c r="I21" s="17"/>
      <c r="J21" s="11"/>
    </row>
    <row r="22" spans="1:10" s="1" customFormat="1" ht="15" x14ac:dyDescent="0.25">
      <c r="A22" s="11"/>
      <c r="B22" s="26"/>
      <c r="C22" s="25" t="s">
        <v>18</v>
      </c>
      <c r="D22" s="22" t="s">
        <v>19</v>
      </c>
      <c r="E22" s="22" t="s">
        <v>103</v>
      </c>
      <c r="F22" s="51">
        <v>26542943</v>
      </c>
      <c r="G22" s="35"/>
      <c r="H22" s="34">
        <v>362000</v>
      </c>
      <c r="I22" s="17"/>
      <c r="J22" s="11"/>
    </row>
    <row r="23" spans="1:10" s="7" customFormat="1" ht="15" x14ac:dyDescent="0.25">
      <c r="A23" s="20"/>
      <c r="B23" s="37"/>
      <c r="C23" s="22" t="s">
        <v>54</v>
      </c>
      <c r="D23" s="22" t="s">
        <v>55</v>
      </c>
      <c r="E23" s="22" t="s">
        <v>103</v>
      </c>
      <c r="F23" s="22">
        <v>65602773</v>
      </c>
      <c r="G23" s="31"/>
      <c r="H23" s="32">
        <v>250000</v>
      </c>
      <c r="I23" s="8"/>
    </row>
    <row r="24" spans="1:10" s="7" customFormat="1" ht="15" x14ac:dyDescent="0.25">
      <c r="A24" s="20"/>
      <c r="B24" s="26"/>
      <c r="C24" s="22" t="s">
        <v>72</v>
      </c>
      <c r="D24" s="22" t="s">
        <v>73</v>
      </c>
      <c r="E24" s="22" t="s">
        <v>105</v>
      </c>
      <c r="F24" s="41">
        <v>44936427</v>
      </c>
      <c r="G24" s="33"/>
      <c r="H24" s="34">
        <v>350000</v>
      </c>
      <c r="I24" s="8"/>
    </row>
    <row r="25" spans="1:10" s="7" customFormat="1" ht="30" x14ac:dyDescent="0.25">
      <c r="A25" s="20"/>
      <c r="B25" s="26"/>
      <c r="C25" s="22" t="s">
        <v>3</v>
      </c>
      <c r="D25" s="22" t="s">
        <v>4</v>
      </c>
      <c r="E25" s="22" t="s">
        <v>103</v>
      </c>
      <c r="F25" s="41">
        <v>46416463</v>
      </c>
      <c r="G25" s="35"/>
      <c r="H25" s="38">
        <v>100000</v>
      </c>
      <c r="I25" s="8"/>
    </row>
    <row r="26" spans="1:10" s="7" customFormat="1" ht="19.5" customHeight="1" x14ac:dyDescent="0.25">
      <c r="A26" s="20"/>
      <c r="B26" s="26"/>
      <c r="C26" s="22" t="s">
        <v>66</v>
      </c>
      <c r="D26" s="22" t="s">
        <v>67</v>
      </c>
      <c r="E26" s="22" t="s">
        <v>103</v>
      </c>
      <c r="F26" s="51">
        <v>67440185</v>
      </c>
      <c r="G26" s="33"/>
      <c r="H26" s="34">
        <v>240000</v>
      </c>
      <c r="I26" s="8"/>
    </row>
    <row r="27" spans="1:10" s="7" customFormat="1" ht="15" x14ac:dyDescent="0.25">
      <c r="A27" s="20"/>
      <c r="B27" s="26"/>
      <c r="C27" s="22" t="s">
        <v>15</v>
      </c>
      <c r="D27" s="22" t="s">
        <v>14</v>
      </c>
      <c r="E27" s="22" t="s">
        <v>107</v>
      </c>
      <c r="F27" s="22">
        <v>25768867</v>
      </c>
      <c r="G27" s="35"/>
      <c r="H27" s="34">
        <v>300000</v>
      </c>
      <c r="I27" s="8"/>
    </row>
    <row r="28" spans="1:10" s="7" customFormat="1" ht="15" x14ac:dyDescent="0.25">
      <c r="A28" s="20"/>
      <c r="B28" s="26"/>
      <c r="C28" s="22" t="s">
        <v>124</v>
      </c>
      <c r="D28" s="25" t="s">
        <v>100</v>
      </c>
      <c r="E28" s="25" t="s">
        <v>107</v>
      </c>
      <c r="F28" s="41">
        <v>1582241</v>
      </c>
      <c r="G28" s="35"/>
      <c r="H28" s="34">
        <v>250000</v>
      </c>
      <c r="I28" s="8"/>
    </row>
    <row r="29" spans="1:10" ht="30" x14ac:dyDescent="0.25">
      <c r="A29" s="20"/>
      <c r="B29" s="26"/>
      <c r="C29" s="22" t="s">
        <v>117</v>
      </c>
      <c r="D29" s="22" t="s">
        <v>41</v>
      </c>
      <c r="E29" s="22" t="s">
        <v>103</v>
      </c>
      <c r="F29" s="41">
        <v>68208944</v>
      </c>
      <c r="G29" s="39"/>
      <c r="H29" s="34">
        <v>340000</v>
      </c>
      <c r="I29" s="8"/>
      <c r="J29" s="7"/>
    </row>
    <row r="30" spans="1:10" ht="15" x14ac:dyDescent="0.25">
      <c r="A30" s="20"/>
      <c r="B30" s="26"/>
      <c r="C30" s="22" t="s">
        <v>20</v>
      </c>
      <c r="D30" s="22" t="s">
        <v>21</v>
      </c>
      <c r="E30" s="22" t="s">
        <v>108</v>
      </c>
      <c r="F30" s="41">
        <v>25441892</v>
      </c>
      <c r="G30" s="35"/>
      <c r="H30" s="34">
        <v>300000</v>
      </c>
      <c r="I30" s="8"/>
      <c r="J30" s="7"/>
    </row>
    <row r="31" spans="1:10" ht="15" x14ac:dyDescent="0.25">
      <c r="A31" s="20"/>
      <c r="B31" s="26"/>
      <c r="C31" s="22" t="s">
        <v>114</v>
      </c>
      <c r="D31" s="22" t="s">
        <v>82</v>
      </c>
      <c r="E31" s="22" t="s">
        <v>108</v>
      </c>
      <c r="F31" s="41">
        <v>26107287</v>
      </c>
      <c r="G31" s="33"/>
      <c r="H31" s="34">
        <v>300000</v>
      </c>
      <c r="I31" s="8"/>
      <c r="J31" s="7"/>
    </row>
    <row r="32" spans="1:10" ht="15" x14ac:dyDescent="0.25">
      <c r="A32" s="20"/>
      <c r="B32" s="26"/>
      <c r="C32" s="25" t="s">
        <v>61</v>
      </c>
      <c r="D32" s="22" t="s">
        <v>62</v>
      </c>
      <c r="E32" s="22" t="s">
        <v>103</v>
      </c>
      <c r="F32" s="50">
        <v>65341511</v>
      </c>
      <c r="G32" s="33"/>
      <c r="H32" s="34">
        <v>300000</v>
      </c>
      <c r="I32" s="8"/>
      <c r="J32" s="7"/>
    </row>
    <row r="33" spans="1:10" ht="15" x14ac:dyDescent="0.25">
      <c r="A33" s="20"/>
      <c r="B33" s="26"/>
      <c r="C33" s="22" t="s">
        <v>88</v>
      </c>
      <c r="D33" s="22" t="s">
        <v>89</v>
      </c>
      <c r="E33" s="22" t="s">
        <v>103</v>
      </c>
      <c r="F33" s="41">
        <v>65497996</v>
      </c>
      <c r="G33" s="33"/>
      <c r="H33" s="34">
        <v>340000</v>
      </c>
      <c r="I33" s="8"/>
      <c r="J33" s="7"/>
    </row>
    <row r="34" spans="1:10" ht="15" x14ac:dyDescent="0.25">
      <c r="A34" s="20"/>
      <c r="B34" s="26"/>
      <c r="C34" s="22" t="s">
        <v>50</v>
      </c>
      <c r="D34" s="22" t="s">
        <v>51</v>
      </c>
      <c r="E34" s="22" t="s">
        <v>103</v>
      </c>
      <c r="F34" s="41">
        <v>69342636</v>
      </c>
      <c r="G34" s="31"/>
      <c r="H34" s="34">
        <v>400000</v>
      </c>
      <c r="I34" s="8"/>
      <c r="J34" s="7"/>
    </row>
    <row r="35" spans="1:10" ht="15" x14ac:dyDescent="0.25">
      <c r="A35" s="20"/>
      <c r="B35" s="26"/>
      <c r="C35" s="22" t="s">
        <v>120</v>
      </c>
      <c r="D35" s="22" t="s">
        <v>7</v>
      </c>
      <c r="E35" s="22" t="s">
        <v>103</v>
      </c>
      <c r="F35" s="41">
        <v>26613537</v>
      </c>
      <c r="G35" s="35"/>
      <c r="H35" s="34">
        <v>117000</v>
      </c>
      <c r="I35" s="8"/>
      <c r="J35" s="7"/>
    </row>
    <row r="36" spans="1:10" ht="15" x14ac:dyDescent="0.25">
      <c r="A36" s="20"/>
      <c r="B36" s="26"/>
      <c r="C36" s="22" t="s">
        <v>26</v>
      </c>
      <c r="D36" s="22" t="s">
        <v>27</v>
      </c>
      <c r="E36" s="22" t="s">
        <v>104</v>
      </c>
      <c r="F36" s="41">
        <v>48806030</v>
      </c>
      <c r="G36" s="35"/>
      <c r="H36" s="34">
        <v>150000</v>
      </c>
      <c r="I36" s="8"/>
      <c r="J36" s="7"/>
    </row>
    <row r="37" spans="1:10" s="9" customFormat="1" ht="30" x14ac:dyDescent="0.25">
      <c r="A37" s="20"/>
      <c r="B37" s="26"/>
      <c r="C37" s="22" t="s">
        <v>78</v>
      </c>
      <c r="D37" s="22" t="s">
        <v>79</v>
      </c>
      <c r="E37" s="22" t="s">
        <v>103</v>
      </c>
      <c r="F37" s="41">
        <v>60042249</v>
      </c>
      <c r="G37" s="33"/>
      <c r="H37" s="34">
        <v>280000</v>
      </c>
      <c r="I37" s="10"/>
    </row>
    <row r="38" spans="1:10" s="7" customFormat="1" ht="15" x14ac:dyDescent="0.25">
      <c r="A38" s="20"/>
      <c r="B38" s="26"/>
      <c r="C38" s="22" t="s">
        <v>48</v>
      </c>
      <c r="D38" s="22" t="s">
        <v>49</v>
      </c>
      <c r="E38" s="22" t="s">
        <v>103</v>
      </c>
      <c r="F38" s="41">
        <v>26569752</v>
      </c>
      <c r="G38" s="31"/>
      <c r="H38" s="34">
        <v>300000</v>
      </c>
      <c r="I38" s="8"/>
    </row>
    <row r="39" spans="1:10" s="7" customFormat="1" ht="15" x14ac:dyDescent="0.25">
      <c r="A39" s="20"/>
      <c r="B39" s="26"/>
      <c r="C39" s="22" t="s">
        <v>80</v>
      </c>
      <c r="D39" s="22" t="s">
        <v>81</v>
      </c>
      <c r="E39" s="22" t="s">
        <v>103</v>
      </c>
      <c r="F39" s="51">
        <v>48515221</v>
      </c>
      <c r="G39" s="33"/>
      <c r="H39" s="34">
        <v>350000</v>
      </c>
      <c r="I39" s="8"/>
    </row>
    <row r="40" spans="1:10" s="7" customFormat="1" ht="15.75" thickBot="1" x14ac:dyDescent="0.3">
      <c r="A40" s="20"/>
      <c r="B40" s="40"/>
      <c r="C40" s="22" t="s">
        <v>30</v>
      </c>
      <c r="D40" s="27" t="s">
        <v>32</v>
      </c>
      <c r="E40" s="27" t="s">
        <v>105</v>
      </c>
      <c r="F40" s="27">
        <v>45180270</v>
      </c>
      <c r="G40" s="33"/>
      <c r="H40" s="34">
        <v>100000</v>
      </c>
      <c r="I40" s="8"/>
    </row>
    <row r="41" spans="1:10" s="1" customFormat="1" ht="15.75" thickBot="1" x14ac:dyDescent="0.3">
      <c r="A41" s="11"/>
      <c r="B41" s="26"/>
      <c r="C41" s="22" t="s">
        <v>70</v>
      </c>
      <c r="D41" s="25" t="s">
        <v>71</v>
      </c>
      <c r="E41" s="25" t="s">
        <v>106</v>
      </c>
      <c r="F41" s="52">
        <v>44553412</v>
      </c>
      <c r="G41" s="33"/>
      <c r="H41" s="34">
        <v>160000</v>
      </c>
      <c r="I41" s="16"/>
      <c r="J41" s="11"/>
    </row>
    <row r="42" spans="1:10" s="7" customFormat="1" ht="15" x14ac:dyDescent="0.25">
      <c r="A42" s="20"/>
      <c r="B42" s="26"/>
      <c r="C42" s="22" t="s">
        <v>83</v>
      </c>
      <c r="D42" s="22" t="s">
        <v>84</v>
      </c>
      <c r="E42" s="22" t="s">
        <v>105</v>
      </c>
      <c r="F42" s="53">
        <v>73633178</v>
      </c>
      <c r="G42" s="33"/>
      <c r="H42" s="34">
        <v>75000</v>
      </c>
      <c r="I42" s="8"/>
    </row>
    <row r="43" spans="1:10" ht="15" x14ac:dyDescent="0.25">
      <c r="A43" s="20"/>
      <c r="B43" s="41"/>
      <c r="C43" s="22" t="s">
        <v>92</v>
      </c>
      <c r="D43" s="22" t="s">
        <v>93</v>
      </c>
      <c r="E43" s="22" t="s">
        <v>106</v>
      </c>
      <c r="F43" s="41">
        <v>63831325</v>
      </c>
      <c r="G43" s="33"/>
      <c r="H43" s="34">
        <v>150000</v>
      </c>
      <c r="I43" s="8"/>
      <c r="J43" s="7"/>
    </row>
    <row r="44" spans="1:10" ht="30" x14ac:dyDescent="0.25">
      <c r="A44" s="20"/>
      <c r="B44" s="26"/>
      <c r="C44" s="22" t="s">
        <v>118</v>
      </c>
      <c r="D44" s="22" t="s">
        <v>96</v>
      </c>
      <c r="E44" s="22" t="s">
        <v>103</v>
      </c>
      <c r="F44" s="41">
        <v>26516594</v>
      </c>
      <c r="G44" s="42">
        <f>SUM(G3:G43)</f>
        <v>0</v>
      </c>
      <c r="H44" s="34">
        <v>450000</v>
      </c>
      <c r="I44" s="8"/>
      <c r="J44" s="7"/>
    </row>
    <row r="45" spans="1:10" ht="15" x14ac:dyDescent="0.25">
      <c r="A45" s="20"/>
      <c r="B45" s="30"/>
      <c r="C45" s="22" t="s">
        <v>8</v>
      </c>
      <c r="D45" s="22" t="s">
        <v>9</v>
      </c>
      <c r="E45" s="22" t="s">
        <v>103</v>
      </c>
      <c r="F45" s="41">
        <v>1181491</v>
      </c>
      <c r="G45" s="35"/>
      <c r="H45" s="43">
        <v>480000</v>
      </c>
      <c r="I45" s="8"/>
      <c r="J45" s="7"/>
    </row>
    <row r="46" spans="1:10" ht="15" x14ac:dyDescent="0.25">
      <c r="A46" s="20"/>
      <c r="B46" s="26"/>
      <c r="C46" s="22" t="s">
        <v>11</v>
      </c>
      <c r="D46" s="22" t="s">
        <v>109</v>
      </c>
      <c r="E46" s="22" t="s">
        <v>103</v>
      </c>
      <c r="F46" s="50">
        <v>40613411</v>
      </c>
      <c r="G46" s="35"/>
      <c r="H46" s="34">
        <v>150000</v>
      </c>
      <c r="I46" s="8"/>
      <c r="J46" s="7"/>
    </row>
    <row r="47" spans="1:10" ht="15.75" thickBot="1" x14ac:dyDescent="0.3">
      <c r="A47" s="20"/>
      <c r="B47" s="26"/>
      <c r="C47" s="22" t="s">
        <v>86</v>
      </c>
      <c r="D47" s="22" t="s">
        <v>87</v>
      </c>
      <c r="E47" s="22" t="s">
        <v>105</v>
      </c>
      <c r="F47" s="51">
        <v>47997885</v>
      </c>
      <c r="G47" s="33"/>
      <c r="H47" s="34">
        <v>150000</v>
      </c>
      <c r="I47" s="8"/>
      <c r="J47" s="7"/>
    </row>
    <row r="48" spans="1:10" ht="15.75" thickBot="1" x14ac:dyDescent="0.3">
      <c r="A48" s="20"/>
      <c r="B48" s="26"/>
      <c r="C48" s="22" t="s">
        <v>5</v>
      </c>
      <c r="D48" s="22" t="s">
        <v>6</v>
      </c>
      <c r="E48" s="22" t="s">
        <v>103</v>
      </c>
      <c r="F48" s="52">
        <v>22867155</v>
      </c>
      <c r="G48" s="35"/>
      <c r="H48" s="34">
        <v>250000</v>
      </c>
      <c r="I48" s="8"/>
      <c r="J48" s="7"/>
    </row>
    <row r="49" spans="1:10" ht="15" x14ac:dyDescent="0.25">
      <c r="A49" s="20"/>
      <c r="B49" s="26"/>
      <c r="C49" s="22" t="s">
        <v>99</v>
      </c>
      <c r="D49" s="22" t="s">
        <v>85</v>
      </c>
      <c r="E49" s="22" t="s">
        <v>106</v>
      </c>
      <c r="F49" s="53">
        <v>75139090</v>
      </c>
      <c r="G49" s="33"/>
      <c r="H49" s="34">
        <v>100000</v>
      </c>
      <c r="I49" s="8"/>
      <c r="J49" s="7"/>
    </row>
    <row r="50" spans="1:10" ht="15" x14ac:dyDescent="0.25">
      <c r="A50" s="20"/>
      <c r="B50" s="26"/>
      <c r="C50" s="22" t="s">
        <v>94</v>
      </c>
      <c r="D50" s="22" t="s">
        <v>95</v>
      </c>
      <c r="E50" s="22" t="s">
        <v>103</v>
      </c>
      <c r="F50" s="41">
        <v>27038645</v>
      </c>
      <c r="G50" s="33"/>
      <c r="H50" s="34">
        <v>268000</v>
      </c>
      <c r="I50" s="8"/>
      <c r="J50" s="7"/>
    </row>
    <row r="51" spans="1:10" ht="15" x14ac:dyDescent="0.25">
      <c r="A51" s="20"/>
      <c r="B51" s="26"/>
      <c r="C51" s="22" t="s">
        <v>35</v>
      </c>
      <c r="D51" s="22" t="s">
        <v>36</v>
      </c>
      <c r="E51" s="22" t="s">
        <v>103</v>
      </c>
      <c r="F51" s="50">
        <v>27004295</v>
      </c>
      <c r="G51" s="33"/>
      <c r="H51" s="34">
        <v>250000</v>
      </c>
      <c r="I51" s="8"/>
      <c r="J51" s="7"/>
    </row>
    <row r="52" spans="1:10" ht="15" x14ac:dyDescent="0.25">
      <c r="A52" s="20"/>
      <c r="B52" s="26"/>
      <c r="C52" s="22" t="s">
        <v>74</v>
      </c>
      <c r="D52" s="25" t="s">
        <v>75</v>
      </c>
      <c r="E52" s="25" t="s">
        <v>103</v>
      </c>
      <c r="F52" s="41">
        <v>28557026</v>
      </c>
      <c r="G52" s="33"/>
      <c r="H52" s="34">
        <v>88000</v>
      </c>
      <c r="I52" s="8"/>
      <c r="J52" s="7"/>
    </row>
    <row r="53" spans="1:10" ht="15.75" thickBot="1" x14ac:dyDescent="0.3">
      <c r="A53" s="20"/>
      <c r="B53" s="41"/>
      <c r="C53" s="22" t="s">
        <v>64</v>
      </c>
      <c r="D53" s="22" t="s">
        <v>65</v>
      </c>
      <c r="E53" s="22" t="s">
        <v>104</v>
      </c>
      <c r="F53" s="51">
        <v>65607368</v>
      </c>
      <c r="G53" s="33"/>
      <c r="H53" s="34">
        <v>150000</v>
      </c>
      <c r="I53" s="8"/>
      <c r="J53" s="7"/>
    </row>
    <row r="54" spans="1:10" ht="15.75" thickBot="1" x14ac:dyDescent="0.3">
      <c r="A54" s="20"/>
      <c r="B54" s="26"/>
      <c r="C54" s="22" t="s">
        <v>13</v>
      </c>
      <c r="D54" s="22" t="s">
        <v>12</v>
      </c>
      <c r="E54" s="22" t="s">
        <v>108</v>
      </c>
      <c r="F54" s="52">
        <v>25755277</v>
      </c>
      <c r="G54" s="35"/>
      <c r="H54" s="34">
        <v>350000</v>
      </c>
      <c r="I54" s="8"/>
      <c r="J54" s="7"/>
    </row>
    <row r="55" spans="1:10" ht="15" x14ac:dyDescent="0.25">
      <c r="A55" s="20"/>
      <c r="B55" s="30"/>
      <c r="C55" s="22" t="s">
        <v>42</v>
      </c>
      <c r="D55" s="22" t="s">
        <v>43</v>
      </c>
      <c r="E55" s="22" t="s">
        <v>103</v>
      </c>
      <c r="F55" s="51">
        <v>26672111</v>
      </c>
      <c r="G55" s="36"/>
      <c r="H55" s="43">
        <v>230000</v>
      </c>
      <c r="I55" s="8"/>
      <c r="J55" s="7"/>
    </row>
    <row r="56" spans="1:10" ht="15.75" thickBot="1" x14ac:dyDescent="0.3">
      <c r="A56" s="20"/>
      <c r="B56" s="26"/>
      <c r="C56" s="22" t="s">
        <v>1</v>
      </c>
      <c r="D56" s="22" t="s">
        <v>2</v>
      </c>
      <c r="E56" s="22" t="s">
        <v>103</v>
      </c>
      <c r="F56" s="22">
        <v>26650088</v>
      </c>
      <c r="G56" s="35"/>
      <c r="H56" s="44">
        <v>350000</v>
      </c>
      <c r="I56" s="8"/>
      <c r="J56" s="7"/>
    </row>
    <row r="57" spans="1:10" ht="15.75" thickBot="1" x14ac:dyDescent="0.3">
      <c r="A57" s="20"/>
      <c r="B57" s="26"/>
      <c r="C57" s="22" t="s">
        <v>111</v>
      </c>
      <c r="D57" s="22" t="s">
        <v>112</v>
      </c>
      <c r="E57" s="22" t="s">
        <v>103</v>
      </c>
      <c r="F57" s="52">
        <v>570931</v>
      </c>
      <c r="G57" s="35"/>
      <c r="H57" s="44">
        <v>200000</v>
      </c>
      <c r="I57" s="8"/>
      <c r="J57" s="7"/>
    </row>
    <row r="58" spans="1:10" ht="15.75" thickBot="1" x14ac:dyDescent="0.3">
      <c r="A58" s="20"/>
      <c r="B58" s="30"/>
      <c r="C58" s="25" t="s">
        <v>10</v>
      </c>
      <c r="D58" s="22" t="s">
        <v>119</v>
      </c>
      <c r="E58" s="22" t="s">
        <v>103</v>
      </c>
      <c r="F58" s="51">
        <v>26537036</v>
      </c>
      <c r="G58" s="35"/>
      <c r="H58" s="43">
        <v>350000</v>
      </c>
      <c r="I58" s="8"/>
      <c r="J58" s="7"/>
    </row>
    <row r="59" spans="1:10" ht="15.75" thickBot="1" x14ac:dyDescent="0.3">
      <c r="A59" s="20"/>
      <c r="B59" s="26">
        <v>89</v>
      </c>
      <c r="C59" s="22" t="s">
        <v>90</v>
      </c>
      <c r="D59" s="22" t="s">
        <v>91</v>
      </c>
      <c r="E59" s="22" t="s">
        <v>103</v>
      </c>
      <c r="F59" s="52">
        <v>67982930</v>
      </c>
      <c r="G59" s="33"/>
      <c r="H59" s="34">
        <v>200000</v>
      </c>
      <c r="I59" s="8"/>
      <c r="J59" s="7"/>
    </row>
    <row r="60" spans="1:10" ht="15" x14ac:dyDescent="0.25">
      <c r="B60" s="42"/>
      <c r="C60" s="28"/>
      <c r="D60" s="28"/>
      <c r="E60" s="28"/>
      <c r="F60" s="54"/>
      <c r="G60" s="45"/>
      <c r="H60" s="46">
        <f>SUM(H4:H59)</f>
        <v>13997700</v>
      </c>
      <c r="I60" s="8"/>
      <c r="J60" s="7"/>
    </row>
    <row r="61" spans="1:10" ht="15" x14ac:dyDescent="0.25">
      <c r="B61" s="47"/>
      <c r="C61" s="23"/>
      <c r="D61" s="47"/>
      <c r="E61" s="23"/>
      <c r="F61" s="23"/>
      <c r="G61" s="48"/>
      <c r="H61" s="49"/>
    </row>
    <row r="62" spans="1:10" ht="15.75" x14ac:dyDescent="0.25">
      <c r="D62" s="14"/>
      <c r="E62" s="7"/>
      <c r="F62" s="7"/>
    </row>
    <row r="63" spans="1:10" ht="15.75" x14ac:dyDescent="0.2">
      <c r="D63" s="15"/>
      <c r="E63" s="7"/>
      <c r="F63" s="7"/>
    </row>
    <row r="64" spans="1:10" ht="15.75" x14ac:dyDescent="0.25">
      <c r="D64" s="18"/>
      <c r="E64" s="7"/>
      <c r="F64" s="23"/>
    </row>
    <row r="65" spans="4:6" ht="15.75" x14ac:dyDescent="0.25">
      <c r="D65" s="14"/>
      <c r="E65" s="7"/>
      <c r="F65" s="7"/>
    </row>
  </sheetData>
  <sheetProtection selectLockedCells="1" selectUnlockedCells="1"/>
  <autoFilter ref="B3:H3"/>
  <pageMargins left="0.15748031496062992" right="0.15748031496062992" top="0.27559055118110237" bottom="0.23622047244094491" header="0.15748031496062992" footer="0.15748031496062992"/>
  <pageSetup paperSize="9" scale="63" orientation="portrait" useFirstPageNumber="1" r:id="rId1"/>
  <headerFooter alignWithMargins="0"/>
  <rowBreaks count="1" manualBreakCount="1">
    <brk id="42" min="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Sheet1</vt:lpstr>
      <vt:lpstr>List1</vt:lpstr>
      <vt:lpstr>Sheet1!_GoBack</vt:lpstr>
      <vt:lpstr>Sheet1!Oblast_tisku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Pechová Anna</dc:creator>
  <cp:lastModifiedBy>rauchova</cp:lastModifiedBy>
  <cp:lastPrinted>2014-01-21T12:54:57Z</cp:lastPrinted>
  <dcterms:created xsi:type="dcterms:W3CDTF">2012-12-04T14:30:24Z</dcterms:created>
  <dcterms:modified xsi:type="dcterms:W3CDTF">2014-01-21T14:11:58Z</dcterms:modified>
</cp:coreProperties>
</file>