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19320" windowHeight="6690"/>
  </bookViews>
  <sheets>
    <sheet name="výsledky" sheetId="2" r:id="rId1"/>
  </sheets>
  <definedNames>
    <definedName name="Výsledky_2014" localSheetId="0">výsledky!$A$1:$G$18</definedName>
  </definedNames>
  <calcPr calcId="145621"/>
</workbook>
</file>

<file path=xl/calcChain.xml><?xml version="1.0" encoding="utf-8"?>
<calcChain xmlns="http://schemas.openxmlformats.org/spreadsheetml/2006/main">
  <c r="F19" i="2" l="1"/>
  <c r="H19" i="2"/>
  <c r="G19" i="2"/>
  <c r="E19" i="2"/>
</calcChain>
</file>

<file path=xl/connections.xml><?xml version="1.0" encoding="utf-8"?>
<connections xmlns="http://schemas.openxmlformats.org/spreadsheetml/2006/main">
  <connection id="1" name="Výsledky_20141" type="6" refreshedVersion="4" background="1" saveData="1">
    <textPr codePage="65001" sourceFile="O:\Skupina_V\Odbor_51\Dotace\Mimořádné výzvy\mezinárodní dobrovolnictví\2014\Výsledky_2014.csv" decimal="," thousands=" " semicolon="1">
      <textFields count="15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<sst xmlns="http://schemas.openxmlformats.org/spreadsheetml/2006/main" count="65" uniqueCount="60">
  <si>
    <t>Jméno organizace</t>
  </si>
  <si>
    <t>Obec</t>
  </si>
  <si>
    <t>Název projektu</t>
  </si>
  <si>
    <t>Celkový počet bodů</t>
  </si>
  <si>
    <t>Salesiánská asociace Dona Boska, o. s.</t>
  </si>
  <si>
    <t>Praha 8 - Kobylisy</t>
  </si>
  <si>
    <t>Evropou jdeme společně</t>
  </si>
  <si>
    <t>Česká rada dětí a mládeže</t>
  </si>
  <si>
    <t>Praha 1</t>
  </si>
  <si>
    <t>Mezinárodní výměny mládeže s důrazem na podporu dobrovolnictví, svobody a demokracie</t>
  </si>
  <si>
    <t>INEX-Sdružení dobrovolných aktivit</t>
  </si>
  <si>
    <t>Praha 2</t>
  </si>
  <si>
    <t xml:space="preserve">Mezinárodním dobrovolnictvím mládeže k aktivnímu občanství v místních komunitách českého příhraničí </t>
  </si>
  <si>
    <t>Hnutí Brontosaurus</t>
  </si>
  <si>
    <t>Brno</t>
  </si>
  <si>
    <t>mezinárodní dobrovolnictví-příležitost pro participaci mládeže</t>
  </si>
  <si>
    <t>Asociace turistických oddílů mládeže České republiky</t>
  </si>
  <si>
    <t>Roztoky u Prahy</t>
  </si>
  <si>
    <t>Dobrovolně za hranice 2014</t>
  </si>
  <si>
    <t>Junák - svaz skautů a skautek ČR</t>
  </si>
  <si>
    <t>Mezinárodní skautské dobrovolnictví ve střední Evropě</t>
  </si>
  <si>
    <t>Sdružení Roztoč</t>
  </si>
  <si>
    <t>Roztoky</t>
  </si>
  <si>
    <t>Tady žijeme</t>
  </si>
  <si>
    <t>Plán B</t>
  </si>
  <si>
    <t>Se sousedy do světa</t>
  </si>
  <si>
    <t>Liga lesní moudrosti, z.s.</t>
  </si>
  <si>
    <t>Rozvoj přeshraničního dobrovolnictví v LLM  2014</t>
  </si>
  <si>
    <t>Sdružení pracovníků domů dětí a mládeže v České republice</t>
  </si>
  <si>
    <t>Praha 8, Karlín</t>
  </si>
  <si>
    <t>Československé dobrovolnictví</t>
  </si>
  <si>
    <t>infinity progress o.s.</t>
  </si>
  <si>
    <t>Mosty u Jablunkova</t>
  </si>
  <si>
    <t>Karpatská západní soustava- společné dědictví tří států</t>
  </si>
  <si>
    <t>Pionýr, z. s.</t>
  </si>
  <si>
    <t>Setkání 2014</t>
  </si>
  <si>
    <t>Jihomoravská rada dětí a mládeže</t>
  </si>
  <si>
    <t>Příležitost pro hrdiny</t>
  </si>
  <si>
    <t>TŠ BONIFÁC o.s.</t>
  </si>
  <si>
    <t>Rtyně v Podkrkonoší</t>
  </si>
  <si>
    <t>To jsme my! Děti a mládež Evropy!</t>
  </si>
  <si>
    <t>Tamjdem, o.p.s.</t>
  </si>
  <si>
    <t>Praha 6</t>
  </si>
  <si>
    <t>Tamjdem na mezinárodní dobrovolnictví 2014</t>
  </si>
  <si>
    <t>Centrum pro všechny, občanské sdružení</t>
  </si>
  <si>
    <t>Nymburk</t>
  </si>
  <si>
    <t>Work camp 2014</t>
  </si>
  <si>
    <t>JIKA - Olomoucké dobrovolnické centrum, o.s.</t>
  </si>
  <si>
    <t>Olomouc</t>
  </si>
  <si>
    <t>JIKA PRO DĚTI</t>
  </si>
  <si>
    <t>Celkem</t>
  </si>
  <si>
    <t>Poznámka</t>
  </si>
  <si>
    <t>OON a honoráře kráceny na polovinu</t>
  </si>
  <si>
    <t>Kromě 4. aktivity (BOZP)</t>
  </si>
  <si>
    <t>Bez školení BOZP</t>
  </si>
  <si>
    <t>Na pronájem strojů na zemní úpravy pouze 16 000 Kč</t>
  </si>
  <si>
    <t>Požadovaná dotace (v Kč)</t>
  </si>
  <si>
    <t>Požadovaná část na OON (v Kč)</t>
  </si>
  <si>
    <t>Schválená dotace (v Kč)</t>
  </si>
  <si>
    <t>Z toho OON (v Kč)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</si>
</sst>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7">
    <xf numFmtId="0" fontId="0" fillId="0" borderId="0" xfId="0"/>
    <xf numFmtId="0" fontId="0" fillId="0" borderId="10" xfId="0" applyBorder="1" applyAlignment="1">
      <alignment wrapText="1"/>
    </xf>
    <xf numFmtId="0" fontId="18" fillId="33" borderId="12" xfId="0" applyFont="1" applyFill="1" applyBorder="1" applyAlignment="1">
      <alignment wrapText="1"/>
    </xf>
    <xf numFmtId="0" fontId="18" fillId="33" borderId="12" xfId="0" applyFont="1" applyFill="1" applyBorder="1"/>
    <xf numFmtId="0" fontId="0" fillId="0" borderId="12" xfId="0" applyBorder="1" applyAlignment="1">
      <alignment wrapText="1"/>
    </xf>
    <xf numFmtId="0" fontId="0" fillId="0" borderId="12" xfId="0" applyBorder="1" applyAlignment="1">
      <alignment horizontal="center" vertical="center" wrapText="1"/>
    </xf>
    <xf numFmtId="0" fontId="16" fillId="33" borderId="11" xfId="0" applyFont="1" applyFill="1" applyBorder="1" applyAlignment="1">
      <alignment horizontal="center" vertical="center" wrapText="1"/>
    </xf>
    <xf numFmtId="0" fontId="19" fillId="34" borderId="10" xfId="0" applyFont="1" applyFill="1" applyBorder="1" applyAlignment="1">
      <alignment wrapText="1"/>
    </xf>
    <xf numFmtId="0" fontId="19" fillId="34" borderId="0" xfId="0" applyFont="1" applyFill="1"/>
    <xf numFmtId="0" fontId="19" fillId="34" borderId="12" xfId="0" applyFont="1" applyFill="1" applyBorder="1" applyAlignment="1">
      <alignment horizontal="center" vertical="center" wrapText="1"/>
    </xf>
    <xf numFmtId="0" fontId="19" fillId="0" borderId="0" xfId="0" applyFont="1"/>
    <xf numFmtId="0" fontId="19" fillId="0" borderId="12" xfId="0" applyFont="1" applyBorder="1" applyAlignment="1">
      <alignment horizontal="center" vertical="center" wrapText="1"/>
    </xf>
    <xf numFmtId="0" fontId="19" fillId="0" borderId="10" xfId="0" applyFont="1" applyBorder="1" applyAlignment="1">
      <alignment wrapText="1"/>
    </xf>
    <xf numFmtId="0" fontId="0" fillId="35" borderId="10" xfId="0" applyFill="1" applyBorder="1" applyAlignment="1">
      <alignment wrapText="1"/>
    </xf>
    <xf numFmtId="0" fontId="0" fillId="35" borderId="12" xfId="0" applyFill="1" applyBorder="1" applyAlignment="1">
      <alignment horizontal="center" vertical="center" wrapText="1"/>
    </xf>
    <xf numFmtId="0" fontId="0" fillId="35" borderId="11" xfId="0" applyFill="1" applyBorder="1" applyAlignment="1">
      <alignment wrapText="1"/>
    </xf>
    <xf numFmtId="0" fontId="0" fillId="35" borderId="11" xfId="0" applyFill="1" applyBorder="1" applyAlignment="1">
      <alignment horizontal="center" vertical="center" wrapText="1"/>
    </xf>
    <xf numFmtId="3" fontId="0" fillId="0" borderId="12" xfId="0" applyNumberFormat="1" applyBorder="1" applyAlignment="1">
      <alignment horizontal="right" vertical="center" wrapText="1"/>
    </xf>
    <xf numFmtId="3" fontId="0" fillId="0" borderId="10" xfId="0" applyNumberFormat="1" applyBorder="1" applyAlignment="1">
      <alignment horizontal="right" vertical="center" wrapText="1"/>
    </xf>
    <xf numFmtId="3" fontId="19" fillId="0" borderId="10" xfId="0" applyNumberFormat="1" applyFont="1" applyBorder="1" applyAlignment="1">
      <alignment horizontal="right" vertical="center" wrapText="1"/>
    </xf>
    <xf numFmtId="3" fontId="19" fillId="34" borderId="10" xfId="0" applyNumberFormat="1" applyFont="1" applyFill="1" applyBorder="1" applyAlignment="1">
      <alignment horizontal="right" vertical="center" wrapText="1"/>
    </xf>
    <xf numFmtId="3" fontId="0" fillId="35" borderId="10" xfId="0" applyNumberFormat="1" applyFill="1" applyBorder="1" applyAlignment="1">
      <alignment horizontal="right" vertical="center" wrapText="1"/>
    </xf>
    <xf numFmtId="3" fontId="0" fillId="35" borderId="11" xfId="0" applyNumberFormat="1" applyFill="1" applyBorder="1" applyAlignment="1">
      <alignment horizontal="right" vertical="center" wrapText="1"/>
    </xf>
    <xf numFmtId="3" fontId="0" fillId="0" borderId="0" xfId="0" applyNumberFormat="1" applyAlignment="1">
      <alignment horizontal="right"/>
    </xf>
    <xf numFmtId="3" fontId="18" fillId="33" borderId="12" xfId="0" applyNumberFormat="1" applyFont="1" applyFill="1" applyBorder="1" applyAlignment="1">
      <alignment horizontal="right"/>
    </xf>
    <xf numFmtId="3" fontId="16" fillId="33" borderId="11" xfId="0" applyNumberFormat="1" applyFont="1" applyFill="1" applyBorder="1" applyAlignment="1">
      <alignment horizontal="center" vertical="center" wrapText="1"/>
    </xf>
    <xf numFmtId="0" fontId="16" fillId="33" borderId="11" xfId="0" applyFont="1" applyFill="1" applyBorder="1" applyAlignment="1">
      <alignment horizontal="left" vertical="center" wrapText="1"/>
    </xf>
  </cellXfs>
  <cellStyles count="42">
    <cellStyle name="20 % – Zvýraznění1" xfId="19" builtinId="30" customBuiltin="1"/>
    <cellStyle name="20 % – Zvýraznění2" xfId="23" builtinId="34" customBuiltin="1"/>
    <cellStyle name="20 % – Zvýraznění3" xfId="27" builtinId="38" customBuiltin="1"/>
    <cellStyle name="20 % – Zvýraznění4" xfId="31" builtinId="42" customBuiltin="1"/>
    <cellStyle name="20 % – Zvýraznění5" xfId="35" builtinId="46" customBuiltin="1"/>
    <cellStyle name="20 % – Zvýraznění6" xfId="39" builtinId="50" customBuiltin="1"/>
    <cellStyle name="40 % – Zvýraznění1" xfId="20" builtinId="31" customBuiltin="1"/>
    <cellStyle name="40 % – Zvýraznění2" xfId="24" builtinId="35" customBuiltin="1"/>
    <cellStyle name="40 % – Zvýraznění3" xfId="28" builtinId="39" customBuiltin="1"/>
    <cellStyle name="40 % – Zvýraznění4" xfId="32" builtinId="43" customBuiltin="1"/>
    <cellStyle name="40 % – Zvýraznění5" xfId="36" builtinId="47" customBuiltin="1"/>
    <cellStyle name="40 % – Zvýraznění6" xfId="40" builtinId="51" customBuiltin="1"/>
    <cellStyle name="60 % – Zvýraznění1" xfId="21" builtinId="32" customBuiltin="1"/>
    <cellStyle name="60 % – Zvýraznění2" xfId="25" builtinId="36" customBuiltin="1"/>
    <cellStyle name="60 % – Zvýraznění3" xfId="29" builtinId="40" customBuiltin="1"/>
    <cellStyle name="60 % – Zvýraznění4" xfId="33" builtinId="44" customBuiltin="1"/>
    <cellStyle name="60 % – Zvýraznění5" xfId="37" builtinId="48" customBuiltin="1"/>
    <cellStyle name="60 % – Zvýraznění6" xfId="41" builtinId="52" customBuiltin="1"/>
    <cellStyle name="Celkem" xfId="17" builtinId="25" customBuiltin="1"/>
    <cellStyle name="Chybně" xfId="7" builtinId="27" customBuiltin="1"/>
    <cellStyle name="Kontrolní buňka" xfId="13" builtinId="23" customBuiltin="1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ázev" xfId="1" builtinId="15" customBuiltin="1"/>
    <cellStyle name="Neutrální" xfId="8" builtinId="28" customBuiltin="1"/>
    <cellStyle name="Normální" xfId="0" builtinId="0"/>
    <cellStyle name="Poznámka" xfId="15" builtinId="10" customBuiltin="1"/>
    <cellStyle name="Propojená buňka" xfId="12" builtinId="24" customBuiltin="1"/>
    <cellStyle name="Správně" xfId="6" builtinId="26" customBuiltin="1"/>
    <cellStyle name="Text upozornění" xfId="14" builtinId="11" customBuiltin="1"/>
    <cellStyle name="Vstup" xfId="9" builtinId="20" customBuiltin="1"/>
    <cellStyle name="Výpočet" xfId="11" builtinId="22" customBuiltin="1"/>
    <cellStyle name="Výstup" xfId="10" builtinId="21" customBuiltin="1"/>
    <cellStyle name="Vysvětlující text" xfId="16" builtinId="53" customBuiltin="1"/>
    <cellStyle name="Zvýraznění 1" xfId="18" builtinId="29" customBuiltin="1"/>
    <cellStyle name="Zvýraznění 2" xfId="22" builtinId="33" customBuiltin="1"/>
    <cellStyle name="Zvýraznění 3" xfId="26" builtinId="37" customBuiltin="1"/>
    <cellStyle name="Zvýraznění 4" xfId="30" builtinId="41" customBuiltin="1"/>
    <cellStyle name="Zvýraznění 5" xfId="34" builtinId="45" customBuiltin="1"/>
    <cellStyle name="Zvýraznění 6" xfId="38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name="Výsledky_2014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tabSelected="1" workbookViewId="0">
      <selection activeCell="H2" sqref="H2"/>
    </sheetView>
  </sheetViews>
  <sheetFormatPr defaultRowHeight="15" x14ac:dyDescent="0.25"/>
  <cols>
    <col min="1" max="1" width="27" customWidth="1"/>
    <col min="2" max="2" width="13.42578125" hidden="1" customWidth="1"/>
    <col min="3" max="3" width="25.85546875" customWidth="1"/>
    <col min="4" max="4" width="9" customWidth="1"/>
    <col min="5" max="5" width="13.7109375" style="23" customWidth="1"/>
    <col min="6" max="6" width="11.7109375" style="23" customWidth="1"/>
    <col min="7" max="7" width="17" style="23" bestFit="1" customWidth="1"/>
    <col min="8" max="8" width="13.140625" style="23" customWidth="1"/>
    <col min="9" max="9" width="17.7109375" customWidth="1"/>
  </cols>
  <sheetData>
    <row r="1" spans="1:9" ht="45.75" thickBot="1" x14ac:dyDescent="0.3">
      <c r="A1" s="26" t="s">
        <v>0</v>
      </c>
      <c r="B1" s="6" t="s">
        <v>1</v>
      </c>
      <c r="C1" s="6" t="s">
        <v>2</v>
      </c>
      <c r="D1" s="6" t="s">
        <v>3</v>
      </c>
      <c r="E1" s="25" t="s">
        <v>56</v>
      </c>
      <c r="F1" s="25" t="s">
        <v>57</v>
      </c>
      <c r="G1" s="25" t="s">
        <v>58</v>
      </c>
      <c r="H1" s="25" t="s">
        <v>59</v>
      </c>
      <c r="I1" s="6" t="s">
        <v>51</v>
      </c>
    </row>
    <row r="2" spans="1:9" ht="30.75" thickTop="1" x14ac:dyDescent="0.25">
      <c r="A2" s="4" t="s">
        <v>4</v>
      </c>
      <c r="B2" s="4" t="s">
        <v>5</v>
      </c>
      <c r="C2" s="4" t="s">
        <v>6</v>
      </c>
      <c r="D2" s="5">
        <v>192</v>
      </c>
      <c r="E2" s="17">
        <v>222000</v>
      </c>
      <c r="F2" s="17">
        <v>28000</v>
      </c>
      <c r="G2" s="17">
        <v>222000</v>
      </c>
      <c r="H2" s="17">
        <v>28000</v>
      </c>
      <c r="I2" s="1"/>
    </row>
    <row r="3" spans="1:9" ht="60" x14ac:dyDescent="0.25">
      <c r="A3" s="1" t="s">
        <v>7</v>
      </c>
      <c r="B3" s="1" t="s">
        <v>8</v>
      </c>
      <c r="C3" s="1" t="s">
        <v>9</v>
      </c>
      <c r="D3" s="5">
        <v>190</v>
      </c>
      <c r="E3" s="18">
        <v>300000</v>
      </c>
      <c r="F3" s="18">
        <v>0</v>
      </c>
      <c r="G3" s="18">
        <v>300000</v>
      </c>
      <c r="H3" s="18">
        <v>0</v>
      </c>
      <c r="I3" s="1"/>
    </row>
    <row r="4" spans="1:9" ht="75" x14ac:dyDescent="0.25">
      <c r="A4" s="1" t="s">
        <v>10</v>
      </c>
      <c r="B4" s="1" t="s">
        <v>11</v>
      </c>
      <c r="C4" s="1" t="s">
        <v>12</v>
      </c>
      <c r="D4" s="5">
        <v>186</v>
      </c>
      <c r="E4" s="18">
        <v>299500</v>
      </c>
      <c r="F4" s="18">
        <v>120000</v>
      </c>
      <c r="G4" s="18">
        <v>294000</v>
      </c>
      <c r="H4" s="18">
        <v>120000</v>
      </c>
      <c r="I4" s="1" t="s">
        <v>54</v>
      </c>
    </row>
    <row r="5" spans="1:9" ht="45" x14ac:dyDescent="0.25">
      <c r="A5" s="1" t="s">
        <v>13</v>
      </c>
      <c r="B5" s="1" t="s">
        <v>14</v>
      </c>
      <c r="C5" s="1" t="s">
        <v>15</v>
      </c>
      <c r="D5" s="5">
        <v>182</v>
      </c>
      <c r="E5" s="18">
        <v>300000</v>
      </c>
      <c r="F5" s="18">
        <v>86500</v>
      </c>
      <c r="G5" s="18">
        <v>300000</v>
      </c>
      <c r="H5" s="18">
        <v>86500</v>
      </c>
      <c r="I5" s="1"/>
    </row>
    <row r="6" spans="1:9" ht="30" x14ac:dyDescent="0.25">
      <c r="A6" s="1" t="s">
        <v>16</v>
      </c>
      <c r="B6" s="1" t="s">
        <v>17</v>
      </c>
      <c r="C6" s="1" t="s">
        <v>18</v>
      </c>
      <c r="D6" s="5">
        <v>162</v>
      </c>
      <c r="E6" s="18">
        <v>297170</v>
      </c>
      <c r="F6" s="18">
        <v>0</v>
      </c>
      <c r="G6" s="18">
        <v>297000</v>
      </c>
      <c r="H6" s="18">
        <v>0</v>
      </c>
      <c r="I6" s="1"/>
    </row>
    <row r="7" spans="1:9" ht="45" x14ac:dyDescent="0.25">
      <c r="A7" s="1" t="s">
        <v>19</v>
      </c>
      <c r="B7" s="1" t="s">
        <v>8</v>
      </c>
      <c r="C7" s="1" t="s">
        <v>20</v>
      </c>
      <c r="D7" s="5">
        <v>156</v>
      </c>
      <c r="E7" s="18">
        <v>127600</v>
      </c>
      <c r="F7" s="18">
        <v>0</v>
      </c>
      <c r="G7" s="18">
        <v>127000</v>
      </c>
      <c r="H7" s="18">
        <v>0</v>
      </c>
      <c r="I7" s="1"/>
    </row>
    <row r="8" spans="1:9" x14ac:dyDescent="0.25">
      <c r="A8" s="1" t="s">
        <v>24</v>
      </c>
      <c r="B8" s="1" t="s">
        <v>14</v>
      </c>
      <c r="C8" s="1" t="s">
        <v>25</v>
      </c>
      <c r="D8" s="5">
        <v>144</v>
      </c>
      <c r="E8" s="18">
        <v>288140</v>
      </c>
      <c r="F8" s="18">
        <v>30800</v>
      </c>
      <c r="G8" s="18">
        <v>261000</v>
      </c>
      <c r="H8" s="18">
        <v>36240</v>
      </c>
      <c r="I8" s="1"/>
    </row>
    <row r="9" spans="1:9" s="10" customFormat="1" ht="60" x14ac:dyDescent="0.25">
      <c r="A9" s="12" t="s">
        <v>26</v>
      </c>
      <c r="B9" s="12" t="s">
        <v>8</v>
      </c>
      <c r="C9" s="12" t="s">
        <v>27</v>
      </c>
      <c r="D9" s="11">
        <v>144</v>
      </c>
      <c r="E9" s="19">
        <v>74000</v>
      </c>
      <c r="F9" s="19">
        <v>8000</v>
      </c>
      <c r="G9" s="19">
        <v>60000</v>
      </c>
      <c r="H9" s="19">
        <v>8000</v>
      </c>
      <c r="I9" s="12" t="s">
        <v>55</v>
      </c>
    </row>
    <row r="10" spans="1:9" ht="45" x14ac:dyDescent="0.25">
      <c r="A10" s="1" t="s">
        <v>28</v>
      </c>
      <c r="B10" s="1" t="s">
        <v>29</v>
      </c>
      <c r="C10" s="1" t="s">
        <v>30</v>
      </c>
      <c r="D10" s="5">
        <v>140</v>
      </c>
      <c r="E10" s="18">
        <v>126000</v>
      </c>
      <c r="F10" s="18">
        <v>20000</v>
      </c>
      <c r="G10" s="18">
        <v>96000</v>
      </c>
      <c r="H10" s="18">
        <v>10000</v>
      </c>
      <c r="I10" s="1" t="s">
        <v>52</v>
      </c>
    </row>
    <row r="11" spans="1:9" ht="30" x14ac:dyDescent="0.25">
      <c r="A11" s="1" t="s">
        <v>31</v>
      </c>
      <c r="B11" s="1" t="s">
        <v>32</v>
      </c>
      <c r="C11" s="1" t="s">
        <v>33</v>
      </c>
      <c r="D11" s="5">
        <v>134</v>
      </c>
      <c r="E11" s="18">
        <v>302000</v>
      </c>
      <c r="F11" s="18">
        <v>101000</v>
      </c>
      <c r="G11" s="18">
        <v>240000</v>
      </c>
      <c r="H11" s="18">
        <v>80000</v>
      </c>
      <c r="I11" s="1"/>
    </row>
    <row r="12" spans="1:9" s="8" customFormat="1" x14ac:dyDescent="0.25">
      <c r="A12" s="7" t="s">
        <v>34</v>
      </c>
      <c r="B12" s="7" t="s">
        <v>8</v>
      </c>
      <c r="C12" s="7" t="s">
        <v>35</v>
      </c>
      <c r="D12" s="9">
        <v>130</v>
      </c>
      <c r="E12" s="20">
        <v>238996</v>
      </c>
      <c r="F12" s="20">
        <v>28400</v>
      </c>
      <c r="G12" s="20">
        <v>238000</v>
      </c>
      <c r="H12" s="20">
        <v>34996</v>
      </c>
      <c r="I12" s="7"/>
    </row>
    <row r="13" spans="1:9" ht="30" x14ac:dyDescent="0.25">
      <c r="A13" s="1" t="s">
        <v>21</v>
      </c>
      <c r="B13" s="1" t="s">
        <v>22</v>
      </c>
      <c r="C13" s="1" t="s">
        <v>23</v>
      </c>
      <c r="D13" s="5">
        <v>122</v>
      </c>
      <c r="E13" s="18">
        <v>102000</v>
      </c>
      <c r="F13" s="18">
        <v>0</v>
      </c>
      <c r="G13" s="18">
        <v>97000</v>
      </c>
      <c r="H13" s="18">
        <v>0</v>
      </c>
      <c r="I13" s="1" t="s">
        <v>53</v>
      </c>
    </row>
    <row r="14" spans="1:9" ht="30" x14ac:dyDescent="0.25">
      <c r="A14" s="13" t="s">
        <v>36</v>
      </c>
      <c r="B14" s="13" t="s">
        <v>14</v>
      </c>
      <c r="C14" s="13" t="s">
        <v>37</v>
      </c>
      <c r="D14" s="14">
        <v>114</v>
      </c>
      <c r="E14" s="21">
        <v>195500</v>
      </c>
      <c r="F14" s="21">
        <v>60000</v>
      </c>
      <c r="G14" s="21">
        <v>0</v>
      </c>
      <c r="H14" s="21"/>
      <c r="I14" s="13"/>
    </row>
    <row r="15" spans="1:9" ht="30" x14ac:dyDescent="0.25">
      <c r="A15" s="13" t="s">
        <v>38</v>
      </c>
      <c r="B15" s="13" t="s">
        <v>39</v>
      </c>
      <c r="C15" s="13" t="s">
        <v>40</v>
      </c>
      <c r="D15" s="14">
        <v>110</v>
      </c>
      <c r="E15" s="21">
        <v>175000</v>
      </c>
      <c r="F15" s="21">
        <v>20000</v>
      </c>
      <c r="G15" s="21">
        <v>0</v>
      </c>
      <c r="H15" s="21"/>
      <c r="I15" s="13"/>
    </row>
    <row r="16" spans="1:9" ht="30" x14ac:dyDescent="0.25">
      <c r="A16" s="13" t="s">
        <v>41</v>
      </c>
      <c r="B16" s="13" t="s">
        <v>42</v>
      </c>
      <c r="C16" s="13" t="s">
        <v>43</v>
      </c>
      <c r="D16" s="14">
        <v>78</v>
      </c>
      <c r="E16" s="21">
        <v>146000</v>
      </c>
      <c r="F16" s="21">
        <v>90000</v>
      </c>
      <c r="G16" s="21">
        <v>0</v>
      </c>
      <c r="H16" s="21"/>
      <c r="I16" s="13"/>
    </row>
    <row r="17" spans="1:9" ht="30" x14ac:dyDescent="0.25">
      <c r="A17" s="13" t="s">
        <v>44</v>
      </c>
      <c r="B17" s="13" t="s">
        <v>45</v>
      </c>
      <c r="C17" s="13" t="s">
        <v>46</v>
      </c>
      <c r="D17" s="14">
        <v>72</v>
      </c>
      <c r="E17" s="21">
        <v>121528</v>
      </c>
      <c r="F17" s="21">
        <v>20000</v>
      </c>
      <c r="G17" s="21">
        <v>0</v>
      </c>
      <c r="H17" s="21"/>
      <c r="I17" s="13"/>
    </row>
    <row r="18" spans="1:9" ht="30.75" thickBot="1" x14ac:dyDescent="0.3">
      <c r="A18" s="15" t="s">
        <v>47</v>
      </c>
      <c r="B18" s="15" t="s">
        <v>48</v>
      </c>
      <c r="C18" s="15" t="s">
        <v>49</v>
      </c>
      <c r="D18" s="16">
        <v>8</v>
      </c>
      <c r="E18" s="22">
        <v>300000</v>
      </c>
      <c r="F18" s="22">
        <v>96000</v>
      </c>
      <c r="G18" s="22">
        <v>0</v>
      </c>
      <c r="H18" s="22"/>
      <c r="I18" s="15"/>
    </row>
    <row r="19" spans="1:9" ht="19.5" thickTop="1" x14ac:dyDescent="0.3">
      <c r="A19" s="2" t="s">
        <v>50</v>
      </c>
      <c r="B19" s="3"/>
      <c r="C19" s="3"/>
      <c r="D19" s="3"/>
      <c r="E19" s="24">
        <f>SUM(E2:E18)</f>
        <v>3615434</v>
      </c>
      <c r="F19" s="24">
        <f>SUM(F2:F18)</f>
        <v>708700</v>
      </c>
      <c r="G19" s="24">
        <f>SUM(G2:G18)</f>
        <v>2532000</v>
      </c>
      <c r="H19" s="24">
        <f>SUM(H2:H18)</f>
        <v>403736</v>
      </c>
      <c r="I19" s="3"/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výsledky</vt:lpstr>
      <vt:lpstr>výsledky!Výsledky_2014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Urban Michal</dc:creator>
  <cp:lastModifiedBy>Drobilová Karolína</cp:lastModifiedBy>
  <cp:lastPrinted>2014-06-23T07:50:18Z</cp:lastPrinted>
  <dcterms:created xsi:type="dcterms:W3CDTF">2014-05-14T06:19:55Z</dcterms:created>
  <dcterms:modified xsi:type="dcterms:W3CDTF">2014-06-23T13:00:19Z</dcterms:modified>
</cp:coreProperties>
</file>