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Centralizované 2015" sheetId="1" r:id="rId1"/>
  </sheets>
  <definedNames>
    <definedName name="_xlnm.Print_Area" localSheetId="0">'Centralizované 2015'!$A$1:$K$306</definedName>
  </definedNames>
  <calcPr fullCalcOnLoad="1"/>
</workbook>
</file>

<file path=xl/sharedStrings.xml><?xml version="1.0" encoding="utf-8"?>
<sst xmlns="http://schemas.openxmlformats.org/spreadsheetml/2006/main" count="974" uniqueCount="208">
  <si>
    <t xml:space="preserve">1. Akademie múzických umění v Praze </t>
  </si>
  <si>
    <t>Číslo proj.</t>
  </si>
  <si>
    <t>Program</t>
  </si>
  <si>
    <t>Tematické zaměření</t>
  </si>
  <si>
    <t xml:space="preserve">Koordinu- jící VŠ   </t>
  </si>
  <si>
    <t>Jednotlivé spoluřeši-telské VŠ</t>
  </si>
  <si>
    <t>Název projektu</t>
  </si>
  <si>
    <t>Řešitel</t>
  </si>
  <si>
    <t xml:space="preserve">Doba      řešení projektu </t>
  </si>
  <si>
    <t>NIV</t>
  </si>
  <si>
    <t>INV</t>
  </si>
  <si>
    <t>Celk.</t>
  </si>
  <si>
    <t>Celkem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</si>
  <si>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</si>
  <si>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</si>
  <si>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</si>
  <si>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</si>
  <si>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</si>
  <si>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</si>
  <si>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8. Mendelova univerzita v Brně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</si>
  <si>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</si>
  <si>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</si>
  <si>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</si>
  <si>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</si>
  <si>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</si>
  <si>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</si>
  <si>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</si>
  <si>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</si>
  <si>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</si>
  <si>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 xml:space="preserve">  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</si>
  <si>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</si>
  <si>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</si>
  <si>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</si>
  <si>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</si>
  <si>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22. Vysoká škola polytechnická Jihlava</t>
  </si>
  <si>
    <t>23. Vysoká škola technická a ekonomická v Českých Budějovicích</t>
  </si>
  <si>
    <t>24. Vysoká škola uměleckoprůmyslová v Praze</t>
  </si>
  <si>
    <t>25. Vysoké učení technické v Brně</t>
  </si>
  <si>
    <t>26. Západočeská univerzita v Plzni</t>
  </si>
  <si>
    <t>C25</t>
  </si>
  <si>
    <t>UK</t>
  </si>
  <si>
    <t>Modernizace přístrojového vybavení pro zkvalitnění výuky doktorandů</t>
  </si>
  <si>
    <t>Svoboda P., Doc. RNDr. CSc.</t>
  </si>
  <si>
    <t>1/15 - 12/15</t>
  </si>
  <si>
    <t>ČZU</t>
  </si>
  <si>
    <t>Hnilička F., Ing. Ph.D.</t>
  </si>
  <si>
    <t>ČVUT</t>
  </si>
  <si>
    <t>Mach P., Doc. Ing. CSc.</t>
  </si>
  <si>
    <t>JU</t>
  </si>
  <si>
    <t>Grubhoffer L., prof. RNDr. CSc.</t>
  </si>
  <si>
    <t>MU</t>
  </si>
  <si>
    <t>Humlíček J., prof. RNDr. CSc.</t>
  </si>
  <si>
    <t>TUL</t>
  </si>
  <si>
    <t>Stibor I., prof. Ing. CSc.</t>
  </si>
  <si>
    <t>UJEP</t>
  </si>
  <si>
    <t>Kolská Z., Doc. Ing. Ph.D.</t>
  </si>
  <si>
    <t xml:space="preserve">UP  </t>
  </si>
  <si>
    <t>Hradil Z., prof. RNDr. CSc.</t>
  </si>
  <si>
    <t>UPar</t>
  </si>
  <si>
    <t>Holubová J., Doc. RNDr. Ph.D.</t>
  </si>
  <si>
    <t>UTB</t>
  </si>
  <si>
    <t>Kafka S., Doc. Ing. CSc.</t>
  </si>
  <si>
    <t>Luňáček J., prof. Dr. RNDr.</t>
  </si>
  <si>
    <t>VŠCHT</t>
  </si>
  <si>
    <t>Švorčík V., prof. Ing. DrSc.</t>
  </si>
  <si>
    <t>VUT</t>
  </si>
  <si>
    <t>Rovnaníková P., prof. RNDr. CSc.</t>
  </si>
  <si>
    <t>ZČU</t>
  </si>
  <si>
    <t>Kos Š., Doc. Mgr. Ph.D.</t>
  </si>
  <si>
    <t>CSM11</t>
  </si>
  <si>
    <t>b</t>
  </si>
  <si>
    <t>VŠE</t>
  </si>
  <si>
    <t>Obnova technického zázemí Střediska handicapovaných studentů</t>
  </si>
  <si>
    <t>Ctibor M.</t>
  </si>
  <si>
    <t>1/15-12/15</t>
  </si>
  <si>
    <t>C35</t>
  </si>
  <si>
    <t>c</t>
  </si>
  <si>
    <t>Podpora vzdělávání doktorandů a post-doktorandů na VŠE a ČZU v Praze</t>
  </si>
  <si>
    <t>Fischer J., doc. Ing. Ph.D.</t>
  </si>
  <si>
    <t>Sedmíková M., prof. Mgr. Ing. Ph.D.</t>
  </si>
  <si>
    <t>C36</t>
  </si>
  <si>
    <t>d</t>
  </si>
  <si>
    <t>KNOWtilus 2015 - ostrovy poznání</t>
  </si>
  <si>
    <t>Riedlbauch V., prof.</t>
  </si>
  <si>
    <t>1/13-12/15</t>
  </si>
  <si>
    <t>AMU</t>
  </si>
  <si>
    <t>Žižka T., MgA.</t>
  </si>
  <si>
    <t>C8</t>
  </si>
  <si>
    <t>Rozvoj informačních systémů pro podporu vnitřní kvality VVŠ</t>
  </si>
  <si>
    <t>Holý R., Ing.</t>
  </si>
  <si>
    <t>Klápšťová O., Ing.</t>
  </si>
  <si>
    <t>Böhm S., doc. Ing. CSc.</t>
  </si>
  <si>
    <t>VFU</t>
  </si>
  <si>
    <t>Žůrek L., Ing.</t>
  </si>
  <si>
    <t>VŠUP</t>
  </si>
  <si>
    <t>Vanda J., Ing.</t>
  </si>
  <si>
    <t>Milota J., RNDr.</t>
  </si>
  <si>
    <t>VŠTE</t>
  </si>
  <si>
    <t>Padrtová M., Ing.</t>
  </si>
  <si>
    <t>VŠPJ</t>
  </si>
  <si>
    <t>Zemanek J.</t>
  </si>
  <si>
    <t>Paluska L., Ing.</t>
  </si>
  <si>
    <t>Zouhar T., Ing.</t>
  </si>
  <si>
    <t>Palíková B., Mgr.</t>
  </si>
  <si>
    <t>Rychlík J., Dr. Ing.</t>
  </si>
  <si>
    <t>Richter M., RNDr.</t>
  </si>
  <si>
    <t>UHK</t>
  </si>
  <si>
    <t>Zámečník M., Mgr.</t>
  </si>
  <si>
    <t>Stach V., Ing.</t>
  </si>
  <si>
    <t>SU</t>
  </si>
  <si>
    <t>Nosek J., Mgr.</t>
  </si>
  <si>
    <t>Kohoutková J., RNDr. Ph.D.</t>
  </si>
  <si>
    <t>UP</t>
  </si>
  <si>
    <t>Zednik F., RNDr.</t>
  </si>
  <si>
    <t>Koloušková R.</t>
  </si>
  <si>
    <t>Hrabáková M., Mgr.</t>
  </si>
  <si>
    <t>VŠB-TUO</t>
  </si>
  <si>
    <t>Sláma M., Ing.</t>
  </si>
  <si>
    <t>MENDELU</t>
  </si>
  <si>
    <t>Vincenc A., Ing.</t>
  </si>
  <si>
    <t>JAMU</t>
  </si>
  <si>
    <t>Búřil J., Ing.</t>
  </si>
  <si>
    <t>C14</t>
  </si>
  <si>
    <t>Koordinace zavádění systému řízení kvality a zahájení procesu tvorby standardů pro oblast vzdělávání Umění</t>
  </si>
  <si>
    <t>Cejpek, Václav, prof. PhDr.</t>
  </si>
  <si>
    <t>Hančil, Jan, doc. MgA.</t>
  </si>
  <si>
    <t>C1</t>
  </si>
  <si>
    <t>Podpora excelence, tvůrčí konkurence a rozvoj mechanismů vzájemného srovnávání v oborech múzických umění</t>
  </si>
  <si>
    <t>Mareš V., prof.</t>
  </si>
  <si>
    <t>1/12-12/15</t>
  </si>
  <si>
    <t>Cejpek V., prof. PhDr.</t>
  </si>
  <si>
    <t>C3</t>
  </si>
  <si>
    <t>Inovace, inspirace, interakce: mezioborová spolupráce pražských uměleckých vysokých škol</t>
  </si>
  <si>
    <t>Jech P., MgA.</t>
  </si>
  <si>
    <t>Suchomel F., PhDr. Ph.D.</t>
  </si>
  <si>
    <t>AVU</t>
  </si>
  <si>
    <t>Ellingerová E., Bc.</t>
  </si>
  <si>
    <t>C6</t>
  </si>
  <si>
    <t>Centrum vzdělávání a karierního růstu mladých akademických pracovníků ČZU v Praze a VŠCHT Praha</t>
  </si>
  <si>
    <t>Kratochvíl B., prof. RNDr. DSc.</t>
  </si>
  <si>
    <t>C16</t>
  </si>
  <si>
    <t>Podpora spolupráce v oblasti internacionalizace mezi MU, UP, MENDELU, JAMU a VFU</t>
  </si>
  <si>
    <t>Pavlík J., PhDr.</t>
  </si>
  <si>
    <t>Miller J., prof. Mgr. Ph.D. MA</t>
  </si>
  <si>
    <t>Schmidová M., Ing.</t>
  </si>
  <si>
    <t>Medek I.,k prof. Ing. MgA. Ph.D.</t>
  </si>
  <si>
    <t>Hera A., prof. MVDr. CSc.</t>
  </si>
  <si>
    <t>C17</t>
  </si>
  <si>
    <t>Dlouhodobé ukládání a archivace digitálních dokumentů dle zákona č. 499/2004 Sb.</t>
  </si>
  <si>
    <t>Brandejs M., doc. Ing. CSc.</t>
  </si>
  <si>
    <t>Zasadil P., Ing. Ph.D.</t>
  </si>
  <si>
    <t>Čermák I., RNDr. CSc.</t>
  </si>
  <si>
    <t>OU</t>
  </si>
  <si>
    <t>Klimeš C., doc. Ing. CSc.</t>
  </si>
  <si>
    <t>Chmelařová M., Ing. Ph.D.</t>
  </si>
  <si>
    <t>Novák O., prof. Ing. CSc.</t>
  </si>
  <si>
    <t>Grulich P., Mgr. Ph.D.</t>
  </si>
  <si>
    <t>Cajthaml P., Mgr.</t>
  </si>
  <si>
    <t>Pospíšil J., PhDr. Ph.D.</t>
  </si>
  <si>
    <t>Nenadál K., RNDr.</t>
  </si>
  <si>
    <t>Podhorský J., Bc.</t>
  </si>
  <si>
    <t>Váchal J., prof. Ing. CSc.</t>
  </si>
  <si>
    <t>C18</t>
  </si>
  <si>
    <t>Strategické plánování a inovace poradenských služeb s cílem  zvyšování kvality vysokoškolského poradenství v ČR</t>
  </si>
  <si>
    <t>Karmazínová Š., Mgr.</t>
  </si>
  <si>
    <t>Lobreisová V.</t>
  </si>
  <si>
    <t>Abrumčuk F., PhDr. Ph.D.</t>
  </si>
  <si>
    <t>Linhartová D., doc. PhDr. CSc.</t>
  </si>
  <si>
    <t>Rypl P., Mgr</t>
  </si>
  <si>
    <t>Pešťáková M., Mgr.</t>
  </si>
  <si>
    <t>Hajná R., PhDr. Ph.D.</t>
  </si>
  <si>
    <t>Urychová H., PhDr.</t>
  </si>
  <si>
    <t>Bilík P., Mgr. Ph.D.</t>
  </si>
  <si>
    <t>Švecová I., Mgr.</t>
  </si>
  <si>
    <t>Tuček D., doc. Ing. Ph.D.</t>
  </si>
  <si>
    <t>Sapíková L., Ing. MPA</t>
  </si>
  <si>
    <t>Jarošová E., doc. PhDr. Ing. Ph.D.</t>
  </si>
  <si>
    <t>Pachrová S., RNDr. Mgr. Ph.D.</t>
  </si>
  <si>
    <t>Navrátilová P., PhDr.</t>
  </si>
  <si>
    <t>Hrabačková P.</t>
  </si>
  <si>
    <t>C22</t>
  </si>
  <si>
    <t>Podpora internacionalizace a atraktivity vysokoškolského vzdělávání v severovýchodních Čechách</t>
  </si>
  <si>
    <t>Jandová, S., doc. PhDr, Ph.D.</t>
  </si>
  <si>
    <t>1/15-12/18</t>
  </si>
  <si>
    <t>Kubánová, J., doc. PaedDr., CSc.</t>
  </si>
  <si>
    <t>Grulich, P., Mgr., Ph.D.</t>
  </si>
  <si>
    <t>C23</t>
  </si>
  <si>
    <t>Integrace vysokoškolské technické a umělecké kreativity pro vývoj a inovaci technického textilu</t>
  </si>
  <si>
    <t>Drašarová, J., Ing., Ph.D.</t>
  </si>
  <si>
    <t>Škopová, J., MgA.</t>
  </si>
  <si>
    <t>CSM12</t>
  </si>
  <si>
    <t>Společná laboratoř pro výzkum nových procesů a technologií úpravy vody</t>
  </si>
  <si>
    <t>Janda Václav, prof. Ing., CSc.</t>
  </si>
  <si>
    <t>C29</t>
  </si>
  <si>
    <t>Integrovaný systém vzdělávání v oblasti výskytu a eliminace reziduí léčiv v životním prostředí</t>
  </si>
  <si>
    <t>Mikulášek P., prof. Ing. CSc.</t>
  </si>
  <si>
    <t>Březina M., Ing. CSc.</t>
  </si>
  <si>
    <t>CSM8</t>
  </si>
  <si>
    <t>Podpora postdoktorandů a doktorandů na ČVUT</t>
  </si>
  <si>
    <t>Petráček V., doc. RNDr. CSc.</t>
  </si>
  <si>
    <t>C10</t>
  </si>
  <si>
    <t>Study in Prague – společný projekt propagace studijních programů pražských vysokých škol v zahraničí</t>
  </si>
  <si>
    <t>Vlček M., prof. RNDr. DrSc.</t>
  </si>
  <si>
    <t>Králíčková M., doc. MUDr. Ph.D.</t>
  </si>
  <si>
    <t>Lošťák M., doc. PhDr. Ph.D.</t>
  </si>
  <si>
    <t>Hnilica J., doc. Ing. Ph.D.</t>
  </si>
  <si>
    <t>Hasal P., prof. Ing. CSc.</t>
  </si>
  <si>
    <t>Přidělené prostředky          na rok 2015 ( v tis. Kč 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</si>
</sst>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sz val="8"/>
      <name val="Arial Narrow"/>
      <family val="2"/>
    </font>
    <font>
      <sz val="9"/>
      <name val="Arial Narrow CE"/>
      <family val="2"/>
    </font>
    <font>
      <b/>
      <sz val="10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12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5" fillId="0" borderId="13" xfId="49" applyFont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3" fontId="4" fillId="0" borderId="14" xfId="46" applyNumberFormat="1" applyFont="1" applyBorder="1" applyAlignment="1">
      <alignment/>
      <protection/>
    </xf>
    <xf numFmtId="3" fontId="4" fillId="0" borderId="15" xfId="46" applyNumberFormat="1" applyFont="1" applyBorder="1" applyAlignment="1">
      <alignment/>
      <protection/>
    </xf>
    <xf numFmtId="0" fontId="7" fillId="0" borderId="0" xfId="46" applyFont="1" applyAlignment="1">
      <alignment horizontal="left"/>
      <protection/>
    </xf>
    <xf numFmtId="0" fontId="2" fillId="34" borderId="0" xfId="46" applyFill="1">
      <alignment/>
      <protection/>
    </xf>
    <xf numFmtId="0" fontId="6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 applyBorder="1" applyAlignment="1">
      <alignment horizontal="left"/>
      <protection/>
    </xf>
    <xf numFmtId="0" fontId="2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2" fillId="0" borderId="0" xfId="46" applyFont="1" applyBorder="1" applyAlignment="1">
      <alignment/>
      <protection/>
    </xf>
    <xf numFmtId="0" fontId="7" fillId="34" borderId="0" xfId="46" applyFont="1" applyFill="1" applyBorder="1" applyAlignment="1">
      <alignment/>
      <protection/>
    </xf>
    <xf numFmtId="0" fontId="5" fillId="34" borderId="11" xfId="49" applyFont="1" applyFill="1" applyBorder="1" applyAlignment="1">
      <alignment horizontal="center" vertical="center" wrapText="1"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right" vertical="center"/>
      <protection/>
    </xf>
    <xf numFmtId="0" fontId="5" fillId="0" borderId="0" xfId="46" applyFont="1">
      <alignment/>
      <protection/>
    </xf>
    <xf numFmtId="0" fontId="9" fillId="0" borderId="0" xfId="46" applyFont="1" applyBorder="1" applyAlignment="1">
      <alignment horizontal="right" vertical="center"/>
      <protection/>
    </xf>
    <xf numFmtId="0" fontId="9" fillId="0" borderId="0" xfId="46" applyFont="1">
      <alignment/>
      <protection/>
    </xf>
    <xf numFmtId="0" fontId="7" fillId="0" borderId="0" xfId="46" applyFont="1">
      <alignment/>
      <protection/>
    </xf>
    <xf numFmtId="0" fontId="7" fillId="0" borderId="0" xfId="46" applyFont="1" applyBorder="1">
      <alignment/>
      <protection/>
    </xf>
    <xf numFmtId="0" fontId="7" fillId="34" borderId="0" xfId="46" applyFont="1" applyFill="1" applyBorder="1">
      <alignment/>
      <protection/>
    </xf>
    <xf numFmtId="0" fontId="7" fillId="34" borderId="0" xfId="46" applyFont="1" applyFill="1">
      <alignment/>
      <protection/>
    </xf>
    <xf numFmtId="3" fontId="4" fillId="0" borderId="14" xfId="46" applyNumberFormat="1" applyFont="1" applyBorder="1" applyAlignment="1">
      <alignment horizontal="right"/>
      <protection/>
    </xf>
    <xf numFmtId="3" fontId="4" fillId="0" borderId="15" xfId="46" applyNumberFormat="1" applyFont="1" applyBorder="1" applyAlignment="1">
      <alignment horizontal="right"/>
      <protection/>
    </xf>
    <xf numFmtId="0" fontId="2" fillId="0" borderId="0" xfId="46" applyAlignment="1">
      <alignment/>
      <protection/>
    </xf>
    <xf numFmtId="0" fontId="2" fillId="0" borderId="0" xfId="46" applyAlignment="1">
      <alignment horizontal="center"/>
      <protection/>
    </xf>
    <xf numFmtId="3" fontId="2" fillId="0" borderId="0" xfId="46" applyNumberFormat="1">
      <alignment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5" fillId="0" borderId="11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3" fontId="4" fillId="0" borderId="16" xfId="49" applyNumberFormat="1" applyFont="1" applyFill="1" applyBorder="1" applyAlignment="1">
      <alignment horizontal="right" vertical="center" wrapText="1"/>
      <protection/>
    </xf>
    <xf numFmtId="0" fontId="4" fillId="33" borderId="17" xfId="46" applyFont="1" applyFill="1" applyBorder="1" applyAlignment="1">
      <alignment horizontal="center" vertical="center"/>
      <protection/>
    </xf>
    <xf numFmtId="0" fontId="4" fillId="33" borderId="18" xfId="46" applyFont="1" applyFill="1" applyBorder="1" applyAlignment="1">
      <alignment horizontal="center" vertical="center"/>
      <protection/>
    </xf>
    <xf numFmtId="164" fontId="4" fillId="0" borderId="14" xfId="46" applyNumberFormat="1" applyFont="1" applyBorder="1" applyAlignment="1">
      <alignment horizontal="right"/>
      <protection/>
    </xf>
    <xf numFmtId="164" fontId="4" fillId="0" borderId="15" xfId="46" applyNumberFormat="1" applyFont="1" applyBorder="1" applyAlignment="1">
      <alignment horizontal="right"/>
      <protection/>
    </xf>
    <xf numFmtId="164" fontId="2" fillId="0" borderId="0" xfId="46" applyNumberFormat="1">
      <alignment/>
      <protection/>
    </xf>
    <xf numFmtId="3" fontId="4" fillId="0" borderId="11" xfId="49" applyNumberFormat="1" applyFont="1" applyBorder="1" applyAlignment="1">
      <alignment horizontal="right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4" fillId="33" borderId="16" xfId="46" applyFont="1" applyFill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6" fillId="0" borderId="0" xfId="46" applyFont="1">
      <alignment/>
      <protection/>
    </xf>
    <xf numFmtId="0" fontId="5" fillId="0" borderId="19" xfId="46" applyFont="1" applyBorder="1" applyAlignment="1">
      <alignment horizont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49" applyNumberFormat="1" applyFont="1" applyBorder="1" applyAlignment="1">
      <alignment horizontal="right" vertical="center" wrapText="1"/>
      <protection/>
    </xf>
    <xf numFmtId="0" fontId="11" fillId="0" borderId="0" xfId="46" applyFont="1" applyAlignment="1">
      <alignment horizontal="left"/>
      <protection/>
    </xf>
    <xf numFmtId="0" fontId="12" fillId="0" borderId="0" xfId="46" applyFont="1" applyBorder="1" applyAlignment="1">
      <alignment/>
      <protection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13" xfId="48" applyNumberFormat="1" applyFont="1" applyFill="1" applyBorder="1" applyAlignment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11" xfId="48" applyNumberFormat="1" applyFont="1" applyFill="1" applyBorder="1" applyAlignment="1">
      <alignment horizontal="right" vertical="center" wrapText="1"/>
      <protection/>
    </xf>
    <xf numFmtId="3" fontId="8" fillId="0" borderId="0" xfId="46" applyNumberFormat="1" applyFont="1" applyAlignment="1">
      <alignment horizontal="left"/>
      <protection/>
    </xf>
    <xf numFmtId="3" fontId="8" fillId="0" borderId="0" xfId="46" applyNumberFormat="1" applyFont="1" applyBorder="1" applyAlignment="1">
      <alignment/>
      <protection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4" xfId="49" applyNumberFormat="1" applyFont="1" applyFill="1" applyBorder="1" applyAlignment="1">
      <alignment horizontal="right" vertical="center" wrapText="1"/>
      <protection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48" applyNumberFormat="1" applyFont="1" applyFill="1" applyBorder="1" applyAlignment="1">
      <alignment horizontal="right" vertical="center" wrapText="1"/>
      <protection/>
    </xf>
    <xf numFmtId="3" fontId="4" fillId="0" borderId="24" xfId="48" applyNumberFormat="1" applyFont="1" applyFill="1" applyBorder="1" applyAlignment="1">
      <alignment horizontal="right" vertical="center" wrapText="1"/>
      <protection/>
    </xf>
    <xf numFmtId="0" fontId="5" fillId="0" borderId="0" xfId="46" applyFont="1" applyBorder="1" applyAlignment="1">
      <alignment horizontal="center" wrapText="1"/>
      <protection/>
    </xf>
    <xf numFmtId="3" fontId="4" fillId="0" borderId="25" xfId="0" applyNumberFormat="1" applyFont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49" applyFont="1" applyFill="1" applyBorder="1" applyAlignment="1">
      <alignment horizontal="center" vertical="center" wrapText="1"/>
      <protection/>
    </xf>
    <xf numFmtId="0" fontId="5" fillId="34" borderId="13" xfId="48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49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49" fontId="4" fillId="0" borderId="13" xfId="0" applyNumberFormat="1" applyFont="1" applyBorder="1" applyAlignment="1">
      <alignment horizontal="center" vertical="center" wrapText="1"/>
    </xf>
    <xf numFmtId="3" fontId="4" fillId="34" borderId="13" xfId="48" applyNumberFormat="1" applyFont="1" applyFill="1" applyBorder="1" applyAlignment="1">
      <alignment horizontal="right" vertical="center" wrapText="1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34" borderId="13" xfId="49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4" borderId="23" xfId="49" applyFont="1" applyFill="1" applyBorder="1" applyAlignment="1">
      <alignment horizontal="center" vertical="center" wrapText="1"/>
      <protection/>
    </xf>
    <xf numFmtId="3" fontId="4" fillId="0" borderId="23" xfId="49" applyNumberFormat="1" applyFont="1" applyBorder="1" applyAlignment="1">
      <alignment horizontal="right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23" xfId="49" applyFont="1" applyBorder="1" applyAlignment="1">
      <alignment horizontal="center" vertical="center" wrapText="1"/>
      <protection/>
    </xf>
    <xf numFmtId="3" fontId="4" fillId="0" borderId="25" xfId="49" applyNumberFormat="1" applyFont="1" applyFill="1" applyBorder="1" applyAlignment="1">
      <alignment horizontal="right" vertical="center" wrapText="1"/>
      <protection/>
    </xf>
    <xf numFmtId="3" fontId="4" fillId="0" borderId="28" xfId="0" applyNumberFormat="1" applyFont="1" applyBorder="1" applyAlignment="1">
      <alignment horizontal="right" vertical="center" wrapText="1"/>
    </xf>
    <xf numFmtId="0" fontId="5" fillId="34" borderId="23" xfId="48" applyFont="1" applyFill="1" applyBorder="1" applyAlignment="1">
      <alignment horizontal="center" vertical="center" wrapText="1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3" fontId="4" fillId="0" borderId="23" xfId="48" applyNumberFormat="1" applyFont="1" applyFill="1" applyBorder="1" applyAlignment="1">
      <alignment horizontal="right" vertical="center" wrapText="1"/>
      <protection/>
    </xf>
    <xf numFmtId="3" fontId="4" fillId="0" borderId="25" xfId="48" applyNumberFormat="1" applyFont="1" applyFill="1" applyBorder="1" applyAlignment="1">
      <alignment horizontal="right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0" fontId="4" fillId="0" borderId="11" xfId="49" applyFont="1" applyFill="1" applyBorder="1" applyAlignment="1">
      <alignment horizontal="center" vertical="center" wrapText="1"/>
      <protection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3" xfId="48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49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34" borderId="23" xfId="48" applyFont="1" applyFill="1" applyBorder="1" applyAlignment="1">
      <alignment horizontal="center" vertical="center" wrapText="1"/>
      <protection/>
    </xf>
    <xf numFmtId="0" fontId="5" fillId="34" borderId="23" xfId="0" applyFont="1" applyFill="1" applyBorder="1" applyAlignment="1">
      <alignment horizontal="center" vertical="center" wrapText="1"/>
    </xf>
    <xf numFmtId="0" fontId="5" fillId="34" borderId="23" xfId="49" applyFont="1" applyFill="1" applyBorder="1" applyAlignment="1">
      <alignment horizontal="center" vertical="center" wrapText="1"/>
      <protection/>
    </xf>
    <xf numFmtId="3" fontId="4" fillId="34" borderId="23" xfId="48" applyNumberFormat="1" applyFont="1" applyFill="1" applyBorder="1" applyAlignment="1">
      <alignment horizontal="right" vertical="center" wrapText="1"/>
      <protection/>
    </xf>
    <xf numFmtId="3" fontId="4" fillId="34" borderId="25" xfId="48" applyNumberFormat="1" applyFont="1" applyFill="1" applyBorder="1" applyAlignment="1">
      <alignment horizontal="right" vertical="center" wrapText="1"/>
      <protection/>
    </xf>
    <xf numFmtId="0" fontId="4" fillId="34" borderId="23" xfId="0" applyFont="1" applyFill="1" applyBorder="1" applyAlignment="1">
      <alignment horizontal="center" vertical="center" wrapText="1"/>
    </xf>
    <xf numFmtId="3" fontId="4" fillId="0" borderId="28" xfId="48" applyNumberFormat="1" applyFont="1" applyFill="1" applyBorder="1" applyAlignment="1">
      <alignment horizontal="right" vertical="center" wrapText="1"/>
      <protection/>
    </xf>
    <xf numFmtId="49" fontId="4" fillId="0" borderId="23" xfId="0" applyNumberFormat="1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3" fontId="4" fillId="34" borderId="24" xfId="48" applyNumberFormat="1" applyFont="1" applyFill="1" applyBorder="1" applyAlignment="1">
      <alignment horizontal="right" vertical="center" wrapText="1"/>
      <protection/>
    </xf>
    <xf numFmtId="0" fontId="5" fillId="34" borderId="11" xfId="49" applyFont="1" applyFill="1" applyBorder="1" applyAlignment="1">
      <alignment horizontal="center" vertical="center" wrapText="1"/>
      <protection/>
    </xf>
    <xf numFmtId="0" fontId="4" fillId="34" borderId="22" xfId="0" applyFont="1" applyFill="1" applyBorder="1" applyAlignment="1">
      <alignment horizontal="center" vertical="center" wrapText="1"/>
    </xf>
    <xf numFmtId="3" fontId="5" fillId="0" borderId="23" xfId="48" applyNumberFormat="1" applyFont="1" applyFill="1" applyBorder="1" applyAlignment="1">
      <alignment horizontal="center" vertical="center" wrapText="1"/>
      <protection/>
    </xf>
    <xf numFmtId="0" fontId="7" fillId="34" borderId="0" xfId="46" applyFont="1" applyFill="1" applyAlignment="1">
      <alignment horizontal="left"/>
      <protection/>
    </xf>
    <xf numFmtId="0" fontId="7" fillId="34" borderId="0" xfId="46" applyFont="1" applyFill="1" applyAlignment="1">
      <alignment/>
      <protection/>
    </xf>
    <xf numFmtId="0" fontId="5" fillId="34" borderId="0" xfId="46" applyFont="1" applyFill="1">
      <alignment/>
      <protection/>
    </xf>
    <xf numFmtId="0" fontId="2" fillId="34" borderId="0" xfId="46" applyFill="1" applyAlignment="1">
      <alignment/>
      <protection/>
    </xf>
    <xf numFmtId="0" fontId="3" fillId="0" borderId="10" xfId="46" applyFont="1" applyBorder="1" applyAlignment="1">
      <alignment horizontal="center"/>
      <protection/>
    </xf>
    <xf numFmtId="0" fontId="4" fillId="33" borderId="29" xfId="46" applyFont="1" applyFill="1" applyBorder="1" applyAlignment="1">
      <alignment horizontal="center" vertical="center" wrapText="1"/>
      <protection/>
    </xf>
    <xf numFmtId="0" fontId="5" fillId="0" borderId="30" xfId="46" applyFont="1" applyBorder="1" applyAlignment="1">
      <alignment horizontal="center" vertical="center" wrapText="1"/>
      <protection/>
    </xf>
    <xf numFmtId="0" fontId="5" fillId="0" borderId="31" xfId="46" applyFont="1" applyBorder="1" applyAlignment="1">
      <alignment horizontal="center" vertical="center" wrapText="1"/>
      <protection/>
    </xf>
    <xf numFmtId="0" fontId="4" fillId="33" borderId="32" xfId="46" applyFont="1" applyFill="1" applyBorder="1" applyAlignment="1">
      <alignment horizontal="center" vertical="center" textRotation="90" wrapText="1"/>
      <protection/>
    </xf>
    <xf numFmtId="0" fontId="4" fillId="33" borderId="33" xfId="46" applyFont="1" applyFill="1" applyBorder="1" applyAlignment="1">
      <alignment horizontal="center" vertical="center" textRotation="90" wrapText="1"/>
      <protection/>
    </xf>
    <xf numFmtId="0" fontId="4" fillId="33" borderId="14" xfId="46" applyFont="1" applyFill="1" applyBorder="1" applyAlignment="1">
      <alignment horizontal="center" vertical="center" textRotation="90" wrapText="1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5" fillId="0" borderId="35" xfId="46" applyFont="1" applyBorder="1" applyAlignment="1">
      <alignment horizontal="center" wrapText="1"/>
      <protection/>
    </xf>
    <xf numFmtId="0" fontId="5" fillId="0" borderId="36" xfId="46" applyFont="1" applyBorder="1" applyAlignment="1">
      <alignment horizont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32" xfId="46" applyFont="1" applyFill="1" applyBorder="1" applyAlignment="1">
      <alignment horizontal="center" vertical="center"/>
      <protection/>
    </xf>
    <xf numFmtId="0" fontId="4" fillId="33" borderId="33" xfId="46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/>
      <protection/>
    </xf>
    <xf numFmtId="0" fontId="4" fillId="33" borderId="32" xfId="46" applyFont="1" applyFill="1" applyBorder="1" applyAlignment="1">
      <alignment horizontal="center" vertical="center" wrapText="1"/>
      <protection/>
    </xf>
    <xf numFmtId="0" fontId="4" fillId="33" borderId="33" xfId="46" applyFont="1" applyFill="1" applyBorder="1" applyAlignment="1">
      <alignment horizontal="center" vertical="center" wrapText="1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37" xfId="46" applyFont="1" applyFill="1" applyBorder="1" applyAlignment="1">
      <alignment horizontal="center" vertical="center" wrapText="1"/>
      <protection/>
    </xf>
    <xf numFmtId="0" fontId="4" fillId="33" borderId="38" xfId="46" applyFont="1" applyFill="1" applyBorder="1" applyAlignment="1">
      <alignment horizontal="center" vertical="center" wrapText="1"/>
      <protection/>
    </xf>
    <xf numFmtId="0" fontId="4" fillId="33" borderId="39" xfId="46" applyFont="1" applyFill="1" applyBorder="1" applyAlignment="1">
      <alignment horizontal="center" vertical="center" wrapText="1"/>
      <protection/>
    </xf>
    <xf numFmtId="0" fontId="4" fillId="33" borderId="40" xfId="46" applyFont="1" applyFill="1" applyBorder="1" applyAlignment="1">
      <alignment horizontal="center" vertical="center" wrapText="1"/>
      <protection/>
    </xf>
    <xf numFmtId="0" fontId="4" fillId="33" borderId="0" xfId="46" applyFont="1" applyFill="1" applyBorder="1" applyAlignment="1">
      <alignment horizontal="center" vertical="center" wrapText="1"/>
      <protection/>
    </xf>
    <xf numFmtId="0" fontId="4" fillId="33" borderId="41" xfId="46" applyFont="1" applyFill="1" applyBorder="1" applyAlignment="1">
      <alignment horizontal="center" vertical="center" wrapText="1"/>
      <protection/>
    </xf>
    <xf numFmtId="0" fontId="4" fillId="33" borderId="42" xfId="46" applyFont="1" applyFill="1" applyBorder="1" applyAlignment="1">
      <alignment horizontal="center" vertical="center" wrapText="1"/>
      <protection/>
    </xf>
    <xf numFmtId="0" fontId="4" fillId="33" borderId="43" xfId="46" applyFont="1" applyFill="1" applyBorder="1" applyAlignment="1">
      <alignment horizontal="center" vertical="center" wrapText="1"/>
      <protection/>
    </xf>
    <xf numFmtId="0" fontId="4" fillId="33" borderId="44" xfId="46" applyFont="1" applyFill="1" applyBorder="1" applyAlignment="1">
      <alignment horizontal="center" vertical="center" wrapText="1"/>
      <protection/>
    </xf>
    <xf numFmtId="0" fontId="6" fillId="0" borderId="45" xfId="46" applyFont="1" applyBorder="1" applyAlignment="1">
      <alignment horizontal="left"/>
      <protection/>
    </xf>
    <xf numFmtId="0" fontId="6" fillId="0" borderId="10" xfId="46" applyFont="1" applyBorder="1" applyAlignment="1">
      <alignment horizontal="left"/>
      <protection/>
    </xf>
    <xf numFmtId="0" fontId="3" fillId="34" borderId="10" xfId="46" applyFont="1" applyFill="1" applyBorder="1" applyAlignment="1">
      <alignment horizontal="center"/>
      <protection/>
    </xf>
    <xf numFmtId="0" fontId="4" fillId="33" borderId="22" xfId="46" applyFont="1" applyFill="1" applyBorder="1" applyAlignment="1">
      <alignment horizontal="center" vertical="center" wrapText="1"/>
      <protection/>
    </xf>
    <xf numFmtId="0" fontId="5" fillId="0" borderId="21" xfId="46" applyFont="1" applyBorder="1" applyAlignment="1">
      <alignment horizontal="center" vertical="center" wrapText="1"/>
      <protection/>
    </xf>
    <xf numFmtId="0" fontId="5" fillId="0" borderId="20" xfId="46" applyFont="1" applyBorder="1" applyAlignment="1">
      <alignment horizontal="center" vertical="center" wrapText="1"/>
      <protection/>
    </xf>
    <xf numFmtId="0" fontId="4" fillId="33" borderId="23" xfId="46" applyFont="1" applyFill="1" applyBorder="1" applyAlignment="1">
      <alignment horizontal="center" vertical="center" textRotation="90" wrapText="1"/>
      <protection/>
    </xf>
    <xf numFmtId="0" fontId="4" fillId="33" borderId="13" xfId="46" applyFont="1" applyFill="1" applyBorder="1" applyAlignment="1">
      <alignment horizontal="center" vertical="center" textRotation="90" wrapText="1"/>
      <protection/>
    </xf>
    <xf numFmtId="0" fontId="4" fillId="33" borderId="11" xfId="46" applyFont="1" applyFill="1" applyBorder="1" applyAlignment="1">
      <alignment horizontal="center" vertical="center" textRotation="90" wrapText="1"/>
      <protection/>
    </xf>
    <xf numFmtId="0" fontId="4" fillId="33" borderId="23" xfId="46" applyFont="1" applyFill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wrapText="1"/>
      <protection/>
    </xf>
    <xf numFmtId="0" fontId="5" fillId="0" borderId="11" xfId="46" applyFont="1" applyBorder="1" applyAlignment="1">
      <alignment horizontal="center" wrapText="1"/>
      <protection/>
    </xf>
    <xf numFmtId="0" fontId="4" fillId="33" borderId="23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23" xfId="46" applyFont="1" applyFill="1" applyBorder="1" applyAlignment="1">
      <alignment horizontal="center" vertical="center"/>
      <protection/>
    </xf>
    <xf numFmtId="0" fontId="4" fillId="33" borderId="13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3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tabSelected="1" view="pageBreakPreview" zoomScaleSheetLayoutView="100" workbookViewId="0" topLeftCell="A1">
      <selection activeCell="O7" sqref="O7"/>
    </sheetView>
  </sheetViews>
  <sheetFormatPr defaultColWidth="9.140625" defaultRowHeight="15"/>
  <cols>
    <col min="1" max="1" width="6.7109375" style="1" customWidth="1"/>
    <col min="2" max="2" width="4.00390625" style="1" customWidth="1"/>
    <col min="3" max="3" width="5.00390625" style="1" customWidth="1"/>
    <col min="4" max="4" width="8.421875" style="1" customWidth="1"/>
    <col min="5" max="5" width="8.421875" style="50" customWidth="1"/>
    <col min="6" max="6" width="81.00390625" style="33" customWidth="1"/>
    <col min="7" max="7" width="25.421875" style="33" customWidth="1"/>
    <col min="8" max="8" width="8.421875" style="1" customWidth="1"/>
    <col min="9" max="11" width="6.28125" style="1" customWidth="1"/>
    <col min="12" max="12" width="6.00390625" style="1" hidden="1" customWidth="1"/>
    <col min="13" max="13" width="11.57421875" style="1" customWidth="1"/>
    <col min="14" max="16384" width="9.140625" style="1" customWidth="1"/>
  </cols>
  <sheetData>
    <row r="1" spans="1:11" ht="18.75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3" ht="13.5" customHeight="1" thickTop="1">
      <c r="A2" s="141" t="s">
        <v>1</v>
      </c>
      <c r="B2" s="144" t="s">
        <v>2</v>
      </c>
      <c r="C2" s="144" t="s">
        <v>3</v>
      </c>
      <c r="D2" s="147" t="s">
        <v>4</v>
      </c>
      <c r="E2" s="150" t="s">
        <v>5</v>
      </c>
      <c r="F2" s="153" t="s">
        <v>6</v>
      </c>
      <c r="G2" s="153" t="s">
        <v>7</v>
      </c>
      <c r="H2" s="156" t="s">
        <v>8</v>
      </c>
      <c r="I2" s="159" t="s">
        <v>207</v>
      </c>
      <c r="J2" s="160"/>
      <c r="K2" s="161"/>
      <c r="M2" s="10"/>
    </row>
    <row r="3" spans="1:13" ht="12.75" customHeight="1">
      <c r="A3" s="142"/>
      <c r="B3" s="145"/>
      <c r="C3" s="145"/>
      <c r="D3" s="148"/>
      <c r="E3" s="151"/>
      <c r="F3" s="154"/>
      <c r="G3" s="154"/>
      <c r="H3" s="157"/>
      <c r="I3" s="162"/>
      <c r="J3" s="163"/>
      <c r="K3" s="164"/>
      <c r="M3" s="10"/>
    </row>
    <row r="4" spans="1:13" ht="12.75" customHeight="1">
      <c r="A4" s="142"/>
      <c r="B4" s="145"/>
      <c r="C4" s="145"/>
      <c r="D4" s="148"/>
      <c r="E4" s="151"/>
      <c r="F4" s="154"/>
      <c r="G4" s="154"/>
      <c r="H4" s="157"/>
      <c r="I4" s="165"/>
      <c r="J4" s="166"/>
      <c r="K4" s="167"/>
      <c r="M4" s="10"/>
    </row>
    <row r="5" spans="1:13" ht="20.25" customHeight="1" thickBot="1">
      <c r="A5" s="143"/>
      <c r="B5" s="146"/>
      <c r="C5" s="146"/>
      <c r="D5" s="149"/>
      <c r="E5" s="152"/>
      <c r="F5" s="155"/>
      <c r="G5" s="155"/>
      <c r="H5" s="158"/>
      <c r="I5" s="2" t="s">
        <v>9</v>
      </c>
      <c r="J5" s="3" t="s">
        <v>10</v>
      </c>
      <c r="K5" s="4" t="s">
        <v>11</v>
      </c>
      <c r="M5" s="10"/>
    </row>
    <row r="6" spans="1:13" ht="14.25" thickTop="1">
      <c r="A6" s="67" t="s">
        <v>126</v>
      </c>
      <c r="B6" s="68">
        <v>1</v>
      </c>
      <c r="C6" s="68"/>
      <c r="D6" s="68" t="s">
        <v>85</v>
      </c>
      <c r="E6" s="69" t="s">
        <v>85</v>
      </c>
      <c r="F6" s="106" t="s">
        <v>127</v>
      </c>
      <c r="G6" s="106" t="s">
        <v>128</v>
      </c>
      <c r="H6" s="68" t="s">
        <v>129</v>
      </c>
      <c r="I6" s="100">
        <v>1700</v>
      </c>
      <c r="J6" s="100">
        <v>0</v>
      </c>
      <c r="K6" s="107">
        <f>SUM(I6:J6)</f>
        <v>1700</v>
      </c>
      <c r="M6" s="10"/>
    </row>
    <row r="7" spans="1:13" ht="13.5">
      <c r="A7" s="56" t="s">
        <v>131</v>
      </c>
      <c r="B7" s="35">
        <v>2</v>
      </c>
      <c r="C7" s="35" t="s">
        <v>81</v>
      </c>
      <c r="D7" s="35" t="s">
        <v>85</v>
      </c>
      <c r="E7" s="48" t="s">
        <v>85</v>
      </c>
      <c r="F7" s="35" t="s">
        <v>132</v>
      </c>
      <c r="G7" s="35" t="s">
        <v>133</v>
      </c>
      <c r="H7" s="5" t="s">
        <v>74</v>
      </c>
      <c r="I7" s="70">
        <v>5915</v>
      </c>
      <c r="J7" s="70">
        <v>0</v>
      </c>
      <c r="K7" s="80">
        <f>SUM(I7:J7)</f>
        <v>5915</v>
      </c>
      <c r="M7" s="10"/>
    </row>
    <row r="8" spans="1:13" ht="13.5">
      <c r="A8" s="88" t="s">
        <v>87</v>
      </c>
      <c r="B8" s="89">
        <v>1</v>
      </c>
      <c r="C8" s="89"/>
      <c r="D8" s="94" t="s">
        <v>46</v>
      </c>
      <c r="E8" s="95" t="s">
        <v>85</v>
      </c>
      <c r="F8" s="90" t="s">
        <v>88</v>
      </c>
      <c r="G8" s="89" t="s">
        <v>101</v>
      </c>
      <c r="H8" s="90" t="s">
        <v>74</v>
      </c>
      <c r="I8" s="70">
        <v>188</v>
      </c>
      <c r="J8" s="70">
        <v>162</v>
      </c>
      <c r="K8" s="80">
        <f>SUM(I8:J8)</f>
        <v>350</v>
      </c>
      <c r="M8" s="10"/>
    </row>
    <row r="9" spans="1:13" ht="13.5">
      <c r="A9" s="56" t="s">
        <v>122</v>
      </c>
      <c r="B9" s="57">
        <v>1</v>
      </c>
      <c r="C9" s="57"/>
      <c r="D9" s="57" t="s">
        <v>120</v>
      </c>
      <c r="E9" s="59" t="s">
        <v>85</v>
      </c>
      <c r="F9" s="57" t="s">
        <v>123</v>
      </c>
      <c r="G9" s="57" t="s">
        <v>125</v>
      </c>
      <c r="H9" s="90" t="s">
        <v>74</v>
      </c>
      <c r="I9" s="58">
        <v>900</v>
      </c>
      <c r="J9" s="58">
        <v>0</v>
      </c>
      <c r="K9" s="80">
        <f>SUM(I9:J9)</f>
        <v>900</v>
      </c>
      <c r="M9" s="10"/>
    </row>
    <row r="10" spans="1:13" ht="14.25" thickBot="1">
      <c r="A10" s="53" t="s">
        <v>80</v>
      </c>
      <c r="B10" s="54">
        <v>2</v>
      </c>
      <c r="C10" s="54" t="s">
        <v>81</v>
      </c>
      <c r="D10" s="54" t="s">
        <v>71</v>
      </c>
      <c r="E10" s="64" t="s">
        <v>85</v>
      </c>
      <c r="F10" s="39" t="s">
        <v>82</v>
      </c>
      <c r="G10" s="66" t="s">
        <v>86</v>
      </c>
      <c r="H10" s="39" t="s">
        <v>84</v>
      </c>
      <c r="I10" s="55">
        <v>686</v>
      </c>
      <c r="J10" s="55">
        <v>0</v>
      </c>
      <c r="K10" s="79">
        <f>SUM(I10:J10)</f>
        <v>686</v>
      </c>
      <c r="M10" s="10"/>
    </row>
    <row r="11" spans="1:14" ht="15" thickBot="1" thickTop="1">
      <c r="A11" s="168" t="s">
        <v>12</v>
      </c>
      <c r="B11" s="169"/>
      <c r="C11" s="169"/>
      <c r="D11" s="169"/>
      <c r="E11" s="169"/>
      <c r="F11" s="169"/>
      <c r="G11" s="169"/>
      <c r="H11" s="169"/>
      <c r="I11" s="7">
        <f>SUM(I6:I10)</f>
        <v>9389</v>
      </c>
      <c r="J11" s="7">
        <f>SUM(J6:J10)</f>
        <v>162</v>
      </c>
      <c r="K11" s="8">
        <f>SUM(K6:K10)</f>
        <v>9551</v>
      </c>
      <c r="L11" s="9"/>
      <c r="M11" s="136"/>
      <c r="N11" s="10"/>
    </row>
    <row r="12" spans="1:14" ht="14.25" thickTop="1">
      <c r="A12" s="11"/>
      <c r="B12" s="11"/>
      <c r="C12" s="11"/>
      <c r="D12" s="11"/>
      <c r="E12" s="61"/>
      <c r="F12" s="12"/>
      <c r="G12" s="12"/>
      <c r="H12" s="13"/>
      <c r="I12" s="13"/>
      <c r="J12" s="74"/>
      <c r="K12" s="13"/>
      <c r="L12" s="9"/>
      <c r="M12" s="136"/>
      <c r="N12" s="10"/>
    </row>
    <row r="13" spans="1:14" ht="13.5">
      <c r="A13" s="11"/>
      <c r="B13" s="11"/>
      <c r="C13" s="11"/>
      <c r="D13" s="11"/>
      <c r="E13" s="61"/>
      <c r="F13" s="12"/>
      <c r="G13" s="12"/>
      <c r="H13" s="13"/>
      <c r="I13" s="13"/>
      <c r="J13" s="13"/>
      <c r="K13" s="13"/>
      <c r="L13" s="9"/>
      <c r="M13" s="136"/>
      <c r="N13" s="10"/>
    </row>
    <row r="14" spans="1:14" ht="18.75" thickBot="1">
      <c r="A14" s="140" t="s">
        <v>13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"/>
      <c r="M14" s="136"/>
      <c r="N14" s="10"/>
    </row>
    <row r="15" spans="1:14" ht="13.5" customHeight="1" thickTop="1">
      <c r="A15" s="141" t="s">
        <v>1</v>
      </c>
      <c r="B15" s="144" t="s">
        <v>2</v>
      </c>
      <c r="C15" s="144" t="s">
        <v>3</v>
      </c>
      <c r="D15" s="147" t="s">
        <v>4</v>
      </c>
      <c r="E15" s="150" t="s">
        <v>5</v>
      </c>
      <c r="F15" s="153" t="s">
        <v>6</v>
      </c>
      <c r="G15" s="153" t="s">
        <v>7</v>
      </c>
      <c r="H15" s="156" t="s">
        <v>8</v>
      </c>
      <c r="I15" s="159" t="s">
        <v>207</v>
      </c>
      <c r="J15" s="160"/>
      <c r="K15" s="161"/>
      <c r="L15" s="14"/>
      <c r="M15" s="136"/>
      <c r="N15" s="10"/>
    </row>
    <row r="16" spans="1:14" ht="12.75" customHeight="1">
      <c r="A16" s="142"/>
      <c r="B16" s="145"/>
      <c r="C16" s="145"/>
      <c r="D16" s="148"/>
      <c r="E16" s="151"/>
      <c r="F16" s="154"/>
      <c r="G16" s="154"/>
      <c r="H16" s="157"/>
      <c r="I16" s="162"/>
      <c r="J16" s="163"/>
      <c r="K16" s="164"/>
      <c r="L16" s="15"/>
      <c r="M16" s="137"/>
      <c r="N16" s="10"/>
    </row>
    <row r="17" spans="1:13" ht="13.5" customHeight="1">
      <c r="A17" s="142"/>
      <c r="B17" s="145"/>
      <c r="C17" s="145"/>
      <c r="D17" s="148"/>
      <c r="E17" s="151"/>
      <c r="F17" s="154"/>
      <c r="G17" s="154"/>
      <c r="H17" s="157"/>
      <c r="I17" s="165"/>
      <c r="J17" s="166"/>
      <c r="K17" s="167"/>
      <c r="L17" s="17"/>
      <c r="M17" s="137"/>
    </row>
    <row r="18" spans="1:14" ht="14.25" thickBot="1">
      <c r="A18" s="143"/>
      <c r="B18" s="146"/>
      <c r="C18" s="146"/>
      <c r="D18" s="149"/>
      <c r="E18" s="152"/>
      <c r="F18" s="155"/>
      <c r="G18" s="155"/>
      <c r="H18" s="158"/>
      <c r="I18" s="2" t="s">
        <v>9</v>
      </c>
      <c r="J18" s="3" t="s">
        <v>10</v>
      </c>
      <c r="K18" s="4" t="s">
        <v>11</v>
      </c>
      <c r="L18" s="16"/>
      <c r="M18" s="137"/>
      <c r="N18" s="50"/>
    </row>
    <row r="19" spans="1:13" s="10" customFormat="1" ht="15" thickBot="1" thickTop="1">
      <c r="A19" s="101" t="s">
        <v>131</v>
      </c>
      <c r="B19" s="102">
        <v>2</v>
      </c>
      <c r="C19" s="102" t="s">
        <v>81</v>
      </c>
      <c r="D19" s="102" t="s">
        <v>85</v>
      </c>
      <c r="E19" s="122" t="s">
        <v>135</v>
      </c>
      <c r="F19" s="102" t="s">
        <v>132</v>
      </c>
      <c r="G19" s="102" t="s">
        <v>136</v>
      </c>
      <c r="H19" s="102" t="s">
        <v>74</v>
      </c>
      <c r="I19" s="103">
        <v>825</v>
      </c>
      <c r="J19" s="103">
        <v>0</v>
      </c>
      <c r="K19" s="108">
        <f>SUM(I19:J19)</f>
        <v>825</v>
      </c>
      <c r="L19" s="18"/>
      <c r="M19" s="137"/>
    </row>
    <row r="20" spans="1:13" ht="15" thickBot="1" thickTop="1">
      <c r="A20" s="168" t="s">
        <v>12</v>
      </c>
      <c r="B20" s="169"/>
      <c r="C20" s="169"/>
      <c r="D20" s="169"/>
      <c r="E20" s="169"/>
      <c r="F20" s="169"/>
      <c r="G20" s="169"/>
      <c r="H20" s="169"/>
      <c r="I20" s="7">
        <f>SUM(I19:I19)</f>
        <v>825</v>
      </c>
      <c r="J20" s="7">
        <f>SUM(J19:J19)</f>
        <v>0</v>
      </c>
      <c r="K20" s="8">
        <f>SUM(K19:K19)</f>
        <v>825</v>
      </c>
      <c r="L20" s="14"/>
      <c r="M20" s="136"/>
    </row>
    <row r="21" spans="1:13" s="23" customFormat="1" ht="14.25" thickTop="1">
      <c r="A21" s="20"/>
      <c r="B21" s="20"/>
      <c r="C21" s="20"/>
      <c r="D21" s="20"/>
      <c r="E21" s="62"/>
      <c r="F21" s="21"/>
      <c r="G21" s="21"/>
      <c r="H21" s="20"/>
      <c r="I21" s="20"/>
      <c r="J21" s="75"/>
      <c r="K21" s="20"/>
      <c r="L21" s="22"/>
      <c r="M21" s="138"/>
    </row>
    <row r="22" spans="1:13" ht="13.5">
      <c r="A22" s="20"/>
      <c r="B22" s="20"/>
      <c r="C22" s="20"/>
      <c r="D22" s="20"/>
      <c r="E22" s="62"/>
      <c r="F22" s="21"/>
      <c r="G22" s="21"/>
      <c r="H22" s="20"/>
      <c r="I22" s="20"/>
      <c r="J22" s="20"/>
      <c r="K22" s="20"/>
      <c r="L22" s="24"/>
      <c r="M22" s="10"/>
    </row>
    <row r="23" spans="1:13" s="25" customFormat="1" ht="18.75" thickBot="1">
      <c r="A23" s="140" t="s">
        <v>14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6"/>
      <c r="M23" s="137"/>
    </row>
    <row r="24" spans="1:13" ht="12.75" customHeight="1" thickTop="1">
      <c r="A24" s="141" t="s">
        <v>1</v>
      </c>
      <c r="B24" s="144" t="s">
        <v>2</v>
      </c>
      <c r="C24" s="144" t="s">
        <v>3</v>
      </c>
      <c r="D24" s="147" t="s">
        <v>4</v>
      </c>
      <c r="E24" s="150" t="s">
        <v>5</v>
      </c>
      <c r="F24" s="153" t="s">
        <v>6</v>
      </c>
      <c r="G24" s="153" t="s">
        <v>7</v>
      </c>
      <c r="H24" s="156" t="s">
        <v>8</v>
      </c>
      <c r="I24" s="159" t="s">
        <v>207</v>
      </c>
      <c r="J24" s="160"/>
      <c r="K24" s="161"/>
      <c r="L24" s="16"/>
      <c r="M24" s="137"/>
    </row>
    <row r="25" spans="1:13" ht="12.75" customHeight="1">
      <c r="A25" s="142"/>
      <c r="B25" s="145"/>
      <c r="C25" s="145"/>
      <c r="D25" s="148"/>
      <c r="E25" s="151"/>
      <c r="F25" s="154"/>
      <c r="G25" s="154"/>
      <c r="H25" s="157"/>
      <c r="I25" s="162"/>
      <c r="J25" s="163"/>
      <c r="K25" s="164"/>
      <c r="L25" s="16"/>
      <c r="M25" s="137"/>
    </row>
    <row r="26" spans="1:13" s="26" customFormat="1" ht="12.75" customHeight="1">
      <c r="A26" s="142"/>
      <c r="B26" s="145"/>
      <c r="C26" s="145"/>
      <c r="D26" s="148"/>
      <c r="E26" s="151"/>
      <c r="F26" s="154"/>
      <c r="G26" s="154"/>
      <c r="H26" s="157"/>
      <c r="I26" s="165"/>
      <c r="J26" s="166"/>
      <c r="K26" s="167"/>
      <c r="L26" s="16"/>
      <c r="M26" s="137"/>
    </row>
    <row r="27" spans="1:13" s="26" customFormat="1" ht="14.25" thickBot="1">
      <c r="A27" s="143"/>
      <c r="B27" s="146"/>
      <c r="C27" s="146"/>
      <c r="D27" s="149"/>
      <c r="E27" s="152"/>
      <c r="F27" s="155"/>
      <c r="G27" s="155"/>
      <c r="H27" s="158"/>
      <c r="I27" s="2" t="s">
        <v>9</v>
      </c>
      <c r="J27" s="3" t="s">
        <v>10</v>
      </c>
      <c r="K27" s="4" t="s">
        <v>11</v>
      </c>
      <c r="L27" s="27"/>
      <c r="M27" s="29"/>
    </row>
    <row r="28" spans="1:13" s="26" customFormat="1" ht="14.25" thickTop="1">
      <c r="A28" s="67" t="s">
        <v>137</v>
      </c>
      <c r="B28" s="109">
        <v>2</v>
      </c>
      <c r="C28" s="109" t="s">
        <v>76</v>
      </c>
      <c r="D28" s="109" t="s">
        <v>44</v>
      </c>
      <c r="E28" s="110" t="s">
        <v>44</v>
      </c>
      <c r="F28" s="109" t="s">
        <v>138</v>
      </c>
      <c r="G28" s="109" t="s">
        <v>79</v>
      </c>
      <c r="H28" s="99" t="s">
        <v>74</v>
      </c>
      <c r="I28" s="111">
        <v>1700</v>
      </c>
      <c r="J28" s="111">
        <v>0</v>
      </c>
      <c r="K28" s="112">
        <f>SUM(I28:J28)</f>
        <v>1700</v>
      </c>
      <c r="L28" s="27"/>
      <c r="M28" s="29"/>
    </row>
    <row r="29" spans="1:13" s="26" customFormat="1" ht="13.5">
      <c r="A29" s="56" t="s">
        <v>200</v>
      </c>
      <c r="B29" s="57">
        <v>1</v>
      </c>
      <c r="C29" s="113"/>
      <c r="D29" s="57" t="s">
        <v>46</v>
      </c>
      <c r="E29" s="59" t="s">
        <v>44</v>
      </c>
      <c r="F29" s="5" t="s">
        <v>201</v>
      </c>
      <c r="G29" s="65" t="s">
        <v>204</v>
      </c>
      <c r="H29" s="57" t="s">
        <v>74</v>
      </c>
      <c r="I29" s="63">
        <v>2121</v>
      </c>
      <c r="J29" s="63">
        <v>0</v>
      </c>
      <c r="K29" s="114">
        <f>SUM(I29:J29)</f>
        <v>2121</v>
      </c>
      <c r="L29" s="27"/>
      <c r="M29" s="29"/>
    </row>
    <row r="30" spans="1:13" s="26" customFormat="1" ht="13.5">
      <c r="A30" s="56" t="s">
        <v>147</v>
      </c>
      <c r="B30" s="57">
        <v>1</v>
      </c>
      <c r="C30" s="57"/>
      <c r="D30" s="57" t="s">
        <v>50</v>
      </c>
      <c r="E30" s="59" t="s">
        <v>44</v>
      </c>
      <c r="F30" s="57" t="s">
        <v>148</v>
      </c>
      <c r="G30" s="57" t="s">
        <v>150</v>
      </c>
      <c r="H30" s="57" t="s">
        <v>74</v>
      </c>
      <c r="I30" s="58">
        <v>357</v>
      </c>
      <c r="J30" s="58">
        <v>450</v>
      </c>
      <c r="K30" s="114">
        <f>SUM(I30:J30)</f>
        <v>807</v>
      </c>
      <c r="L30" s="27"/>
      <c r="M30" s="29"/>
    </row>
    <row r="31" spans="1:12" s="29" customFormat="1" ht="13.5">
      <c r="A31" s="56" t="s">
        <v>39</v>
      </c>
      <c r="B31" s="35">
        <v>1</v>
      </c>
      <c r="C31" s="35"/>
      <c r="D31" s="35" t="s">
        <v>40</v>
      </c>
      <c r="E31" s="48" t="s">
        <v>44</v>
      </c>
      <c r="F31" s="35" t="s">
        <v>41</v>
      </c>
      <c r="G31" s="35" t="s">
        <v>45</v>
      </c>
      <c r="H31" s="57" t="s">
        <v>74</v>
      </c>
      <c r="I31" s="70">
        <v>0</v>
      </c>
      <c r="J31" s="70">
        <v>1060</v>
      </c>
      <c r="K31" s="114">
        <f>SUM(I31:J31)</f>
        <v>1060</v>
      </c>
      <c r="L31" s="28"/>
    </row>
    <row r="32" spans="1:12" s="29" customFormat="1" ht="14.25" thickBot="1">
      <c r="A32" s="53" t="s">
        <v>75</v>
      </c>
      <c r="B32" s="39">
        <v>2</v>
      </c>
      <c r="C32" s="39" t="s">
        <v>76</v>
      </c>
      <c r="D32" s="37" t="s">
        <v>71</v>
      </c>
      <c r="E32" s="115" t="s">
        <v>44</v>
      </c>
      <c r="F32" s="39" t="s">
        <v>77</v>
      </c>
      <c r="G32" s="39" t="s">
        <v>79</v>
      </c>
      <c r="H32" s="39" t="s">
        <v>74</v>
      </c>
      <c r="I32" s="55">
        <v>1000</v>
      </c>
      <c r="J32" s="55">
        <v>0</v>
      </c>
      <c r="K32" s="116">
        <f>SUM(I32:J32)</f>
        <v>1000</v>
      </c>
      <c r="L32" s="28"/>
    </row>
    <row r="33" spans="1:13" ht="15" thickBot="1" thickTop="1">
      <c r="A33" s="168" t="s">
        <v>12</v>
      </c>
      <c r="B33" s="169"/>
      <c r="C33" s="169"/>
      <c r="D33" s="169"/>
      <c r="E33" s="169"/>
      <c r="F33" s="169"/>
      <c r="G33" s="169"/>
      <c r="H33" s="169"/>
      <c r="I33" s="30">
        <f>SUM(I28:I32)</f>
        <v>5178</v>
      </c>
      <c r="J33" s="30">
        <f>SUM(J28:J32)</f>
        <v>1510</v>
      </c>
      <c r="K33" s="31">
        <f>SUM(K28:K32)</f>
        <v>6688</v>
      </c>
      <c r="L33" s="32"/>
      <c r="M33" s="139"/>
    </row>
    <row r="34" spans="10:13" ht="13.5" thickTop="1">
      <c r="J34" s="34"/>
      <c r="M34" s="10"/>
    </row>
    <row r="35" ht="12.75">
      <c r="M35" s="10"/>
    </row>
    <row r="36" spans="1:13" ht="18.75" thickBot="1">
      <c r="A36" s="140" t="s">
        <v>15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M36" s="10"/>
    </row>
    <row r="37" spans="1:13" ht="13.5" customHeight="1" thickTop="1">
      <c r="A37" s="141" t="s">
        <v>1</v>
      </c>
      <c r="B37" s="144" t="s">
        <v>2</v>
      </c>
      <c r="C37" s="144" t="s">
        <v>3</v>
      </c>
      <c r="D37" s="147" t="s">
        <v>4</v>
      </c>
      <c r="E37" s="150" t="s">
        <v>5</v>
      </c>
      <c r="F37" s="153" t="s">
        <v>6</v>
      </c>
      <c r="G37" s="153" t="s">
        <v>7</v>
      </c>
      <c r="H37" s="156" t="s">
        <v>8</v>
      </c>
      <c r="I37" s="159" t="s">
        <v>207</v>
      </c>
      <c r="J37" s="160"/>
      <c r="K37" s="161"/>
      <c r="M37" s="10"/>
    </row>
    <row r="38" spans="1:13" ht="12.75" customHeight="1">
      <c r="A38" s="142"/>
      <c r="B38" s="145"/>
      <c r="C38" s="145"/>
      <c r="D38" s="148"/>
      <c r="E38" s="151"/>
      <c r="F38" s="154"/>
      <c r="G38" s="154"/>
      <c r="H38" s="157"/>
      <c r="I38" s="162"/>
      <c r="J38" s="163"/>
      <c r="K38" s="164"/>
      <c r="M38" s="10"/>
    </row>
    <row r="39" spans="1:13" ht="13.5" customHeight="1">
      <c r="A39" s="142"/>
      <c r="B39" s="145"/>
      <c r="C39" s="145"/>
      <c r="D39" s="148"/>
      <c r="E39" s="151"/>
      <c r="F39" s="154"/>
      <c r="G39" s="154"/>
      <c r="H39" s="157"/>
      <c r="I39" s="165"/>
      <c r="J39" s="166"/>
      <c r="K39" s="167"/>
      <c r="M39" s="10"/>
    </row>
    <row r="40" spans="1:13" ht="14.25" thickBot="1">
      <c r="A40" s="143"/>
      <c r="B40" s="146"/>
      <c r="C40" s="146"/>
      <c r="D40" s="149"/>
      <c r="E40" s="152"/>
      <c r="F40" s="155"/>
      <c r="G40" s="155"/>
      <c r="H40" s="158"/>
      <c r="I40" s="2" t="s">
        <v>9</v>
      </c>
      <c r="J40" s="3" t="s">
        <v>10</v>
      </c>
      <c r="K40" s="4" t="s">
        <v>11</v>
      </c>
      <c r="M40" s="10"/>
    </row>
    <row r="41" spans="1:11" s="10" customFormat="1" ht="14.25" thickTop="1">
      <c r="A41" s="134" t="s">
        <v>87</v>
      </c>
      <c r="B41" s="123">
        <v>1</v>
      </c>
      <c r="C41" s="123"/>
      <c r="D41" s="123" t="s">
        <v>46</v>
      </c>
      <c r="E41" s="128" t="s">
        <v>46</v>
      </c>
      <c r="F41" s="125" t="s">
        <v>88</v>
      </c>
      <c r="G41" s="123" t="s">
        <v>89</v>
      </c>
      <c r="H41" s="135" t="s">
        <v>74</v>
      </c>
      <c r="I41" s="111">
        <v>1010</v>
      </c>
      <c r="J41" s="111">
        <v>2367</v>
      </c>
      <c r="K41" s="112">
        <f aca="true" t="shared" si="0" ref="K41:K46">SUM(I41:J41)</f>
        <v>3377</v>
      </c>
    </row>
    <row r="42" spans="1:11" s="10" customFormat="1" ht="13.5">
      <c r="A42" s="56" t="s">
        <v>200</v>
      </c>
      <c r="B42" s="57">
        <v>1</v>
      </c>
      <c r="C42" s="57"/>
      <c r="D42" s="57" t="s">
        <v>46</v>
      </c>
      <c r="E42" s="59" t="s">
        <v>46</v>
      </c>
      <c r="F42" s="5" t="s">
        <v>201</v>
      </c>
      <c r="G42" s="65" t="s">
        <v>202</v>
      </c>
      <c r="H42" s="57" t="s">
        <v>74</v>
      </c>
      <c r="I42" s="60">
        <v>2799</v>
      </c>
      <c r="J42" s="60">
        <v>0</v>
      </c>
      <c r="K42" s="77">
        <f t="shared" si="0"/>
        <v>2799</v>
      </c>
    </row>
    <row r="43" spans="1:11" s="10" customFormat="1" ht="13.5">
      <c r="A43" s="56" t="s">
        <v>147</v>
      </c>
      <c r="B43" s="57">
        <v>1</v>
      </c>
      <c r="C43" s="57"/>
      <c r="D43" s="57" t="s">
        <v>50</v>
      </c>
      <c r="E43" s="59" t="s">
        <v>46</v>
      </c>
      <c r="F43" s="57" t="s">
        <v>148</v>
      </c>
      <c r="G43" s="57" t="s">
        <v>151</v>
      </c>
      <c r="H43" s="57" t="s">
        <v>74</v>
      </c>
      <c r="I43" s="58">
        <v>387</v>
      </c>
      <c r="J43" s="58">
        <v>0</v>
      </c>
      <c r="K43" s="77">
        <f t="shared" si="0"/>
        <v>387</v>
      </c>
    </row>
    <row r="44" spans="1:11" s="10" customFormat="1" ht="13.5">
      <c r="A44" s="56" t="s">
        <v>162</v>
      </c>
      <c r="B44" s="57">
        <v>1</v>
      </c>
      <c r="C44" s="57"/>
      <c r="D44" s="57" t="s">
        <v>50</v>
      </c>
      <c r="E44" s="59" t="s">
        <v>46</v>
      </c>
      <c r="F44" s="57" t="s">
        <v>163</v>
      </c>
      <c r="G44" s="57" t="s">
        <v>165</v>
      </c>
      <c r="H44" s="57" t="s">
        <v>74</v>
      </c>
      <c r="I44" s="58">
        <v>450</v>
      </c>
      <c r="J44" s="58">
        <v>0</v>
      </c>
      <c r="K44" s="77">
        <f t="shared" si="0"/>
        <v>450</v>
      </c>
    </row>
    <row r="45" spans="1:11" s="10" customFormat="1" ht="13.5">
      <c r="A45" s="56" t="s">
        <v>39</v>
      </c>
      <c r="B45" s="35">
        <v>1</v>
      </c>
      <c r="C45" s="35"/>
      <c r="D45" s="35" t="s">
        <v>40</v>
      </c>
      <c r="E45" s="48" t="s">
        <v>46</v>
      </c>
      <c r="F45" s="35" t="s">
        <v>41</v>
      </c>
      <c r="G45" s="35" t="s">
        <v>47</v>
      </c>
      <c r="H45" s="57" t="s">
        <v>74</v>
      </c>
      <c r="I45" s="70">
        <v>0</v>
      </c>
      <c r="J45" s="70">
        <v>1080</v>
      </c>
      <c r="K45" s="77">
        <f t="shared" si="0"/>
        <v>1080</v>
      </c>
    </row>
    <row r="46" spans="1:11" s="10" customFormat="1" ht="14.25" thickBot="1">
      <c r="A46" s="53" t="s">
        <v>197</v>
      </c>
      <c r="B46" s="54">
        <v>2</v>
      </c>
      <c r="C46" s="54" t="s">
        <v>76</v>
      </c>
      <c r="D46" s="38" t="s">
        <v>46</v>
      </c>
      <c r="E46" s="64"/>
      <c r="F46" s="54" t="s">
        <v>198</v>
      </c>
      <c r="G46" s="47" t="s">
        <v>199</v>
      </c>
      <c r="H46" s="54" t="s">
        <v>74</v>
      </c>
      <c r="I46" s="55">
        <v>4000</v>
      </c>
      <c r="J46" s="55">
        <v>0</v>
      </c>
      <c r="K46" s="40">
        <f t="shared" si="0"/>
        <v>4000</v>
      </c>
    </row>
    <row r="47" spans="1:13" ht="15" thickBot="1" thickTop="1">
      <c r="A47" s="168" t="s">
        <v>12</v>
      </c>
      <c r="B47" s="169"/>
      <c r="C47" s="169"/>
      <c r="D47" s="169"/>
      <c r="E47" s="169"/>
      <c r="F47" s="169"/>
      <c r="G47" s="169"/>
      <c r="H47" s="169"/>
      <c r="I47" s="7">
        <f>SUM(I41:I46)</f>
        <v>8646</v>
      </c>
      <c r="J47" s="7">
        <f>SUM(J41:J46)</f>
        <v>3447</v>
      </c>
      <c r="K47" s="8">
        <f>SUM(K41:K46)</f>
        <v>12093</v>
      </c>
      <c r="M47" s="10"/>
    </row>
    <row r="48" spans="10:13" ht="13.5" thickTop="1">
      <c r="J48" s="34"/>
      <c r="M48" s="10"/>
    </row>
    <row r="49" ht="12.75">
      <c r="M49" s="10"/>
    </row>
    <row r="50" spans="1:13" ht="18.75" thickBot="1">
      <c r="A50" s="140" t="s">
        <v>16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M50" s="10"/>
    </row>
    <row r="51" spans="1:13" ht="13.5" customHeight="1" thickTop="1">
      <c r="A51" s="141" t="s">
        <v>1</v>
      </c>
      <c r="B51" s="144" t="s">
        <v>2</v>
      </c>
      <c r="C51" s="144" t="s">
        <v>3</v>
      </c>
      <c r="D51" s="147" t="s">
        <v>4</v>
      </c>
      <c r="E51" s="150" t="s">
        <v>5</v>
      </c>
      <c r="F51" s="153" t="s">
        <v>6</v>
      </c>
      <c r="G51" s="153" t="s">
        <v>7</v>
      </c>
      <c r="H51" s="156" t="s">
        <v>8</v>
      </c>
      <c r="I51" s="159" t="s">
        <v>207</v>
      </c>
      <c r="J51" s="160"/>
      <c r="K51" s="161"/>
      <c r="M51" s="10"/>
    </row>
    <row r="52" spans="1:13" ht="12.75" customHeight="1">
      <c r="A52" s="142"/>
      <c r="B52" s="145"/>
      <c r="C52" s="145"/>
      <c r="D52" s="148"/>
      <c r="E52" s="151"/>
      <c r="F52" s="154"/>
      <c r="G52" s="154"/>
      <c r="H52" s="157"/>
      <c r="I52" s="162"/>
      <c r="J52" s="163"/>
      <c r="K52" s="164"/>
      <c r="M52" s="10"/>
    </row>
    <row r="53" spans="1:13" ht="13.5" customHeight="1">
      <c r="A53" s="142"/>
      <c r="B53" s="145"/>
      <c r="C53" s="145"/>
      <c r="D53" s="148"/>
      <c r="E53" s="151"/>
      <c r="F53" s="154"/>
      <c r="G53" s="154"/>
      <c r="H53" s="157"/>
      <c r="I53" s="165"/>
      <c r="J53" s="166"/>
      <c r="K53" s="167"/>
      <c r="M53" s="10"/>
    </row>
    <row r="54" spans="1:13" ht="14.25" thickBot="1">
      <c r="A54" s="143"/>
      <c r="B54" s="146"/>
      <c r="C54" s="146"/>
      <c r="D54" s="149"/>
      <c r="E54" s="152"/>
      <c r="F54" s="155"/>
      <c r="G54" s="155"/>
      <c r="H54" s="158"/>
      <c r="I54" s="2" t="s">
        <v>9</v>
      </c>
      <c r="J54" s="3" t="s">
        <v>10</v>
      </c>
      <c r="K54" s="4" t="s">
        <v>11</v>
      </c>
      <c r="M54" s="10"/>
    </row>
    <row r="55" spans="1:13" ht="14.25" thickTop="1">
      <c r="A55" s="67" t="s">
        <v>126</v>
      </c>
      <c r="B55" s="68">
        <v>1</v>
      </c>
      <c r="C55" s="68"/>
      <c r="D55" s="68" t="s">
        <v>85</v>
      </c>
      <c r="E55" s="69" t="s">
        <v>120</v>
      </c>
      <c r="F55" s="106" t="s">
        <v>127</v>
      </c>
      <c r="G55" s="68" t="s">
        <v>130</v>
      </c>
      <c r="H55" s="68" t="s">
        <v>129</v>
      </c>
      <c r="I55" s="72">
        <v>1100</v>
      </c>
      <c r="J55" s="72">
        <v>0</v>
      </c>
      <c r="K55" s="107">
        <f>SUM(I55:J55)</f>
        <v>1100</v>
      </c>
      <c r="M55" s="10"/>
    </row>
    <row r="56" spans="1:13" ht="13.5">
      <c r="A56" s="88" t="s">
        <v>87</v>
      </c>
      <c r="B56" s="85">
        <v>1</v>
      </c>
      <c r="C56" s="85"/>
      <c r="D56" s="87" t="s">
        <v>46</v>
      </c>
      <c r="E56" s="93" t="s">
        <v>120</v>
      </c>
      <c r="F56" s="87" t="s">
        <v>88</v>
      </c>
      <c r="G56" s="85" t="s">
        <v>121</v>
      </c>
      <c r="H56" s="87" t="s">
        <v>74</v>
      </c>
      <c r="I56" s="92">
        <v>60</v>
      </c>
      <c r="J56" s="92">
        <v>630</v>
      </c>
      <c r="K56" s="77">
        <f>SUM(I56:J56)</f>
        <v>690</v>
      </c>
      <c r="M56" s="10"/>
    </row>
    <row r="57" spans="1:13" ht="13.5">
      <c r="A57" s="56" t="s">
        <v>122</v>
      </c>
      <c r="B57" s="57">
        <v>1</v>
      </c>
      <c r="C57" s="57"/>
      <c r="D57" s="57" t="s">
        <v>120</v>
      </c>
      <c r="E57" s="59" t="s">
        <v>120</v>
      </c>
      <c r="F57" s="57" t="s">
        <v>123</v>
      </c>
      <c r="G57" s="57" t="s">
        <v>124</v>
      </c>
      <c r="H57" s="87" t="s">
        <v>74</v>
      </c>
      <c r="I57" s="60">
        <v>800</v>
      </c>
      <c r="J57" s="60">
        <v>0</v>
      </c>
      <c r="K57" s="77">
        <f>SUM(I57:J57)</f>
        <v>800</v>
      </c>
      <c r="M57" s="10"/>
    </row>
    <row r="58" spans="1:13" ht="13.5">
      <c r="A58" s="56" t="s">
        <v>140</v>
      </c>
      <c r="B58" s="57">
        <v>1</v>
      </c>
      <c r="C58" s="57"/>
      <c r="D58" s="57" t="s">
        <v>50</v>
      </c>
      <c r="E58" s="59" t="s">
        <v>120</v>
      </c>
      <c r="F58" s="5" t="s">
        <v>141</v>
      </c>
      <c r="G58" s="57" t="s">
        <v>145</v>
      </c>
      <c r="H58" s="57" t="s">
        <v>74</v>
      </c>
      <c r="I58" s="58">
        <v>1060</v>
      </c>
      <c r="J58" s="97">
        <v>0</v>
      </c>
      <c r="K58" s="77">
        <f>SUM(I58:J58)</f>
        <v>1060</v>
      </c>
      <c r="M58" s="10"/>
    </row>
    <row r="59" spans="1:13" ht="12.75" customHeight="1" thickBot="1">
      <c r="A59" s="53" t="s">
        <v>147</v>
      </c>
      <c r="B59" s="54">
        <v>1</v>
      </c>
      <c r="C59" s="54"/>
      <c r="D59" s="54" t="s">
        <v>50</v>
      </c>
      <c r="E59" s="64" t="s">
        <v>120</v>
      </c>
      <c r="F59" s="54" t="s">
        <v>148</v>
      </c>
      <c r="G59" s="54" t="s">
        <v>121</v>
      </c>
      <c r="H59" s="54" t="s">
        <v>74</v>
      </c>
      <c r="I59" s="55">
        <v>96</v>
      </c>
      <c r="J59" s="55">
        <v>200</v>
      </c>
      <c r="K59" s="40">
        <f>SUM(I59:J59)</f>
        <v>296</v>
      </c>
      <c r="M59" s="10"/>
    </row>
    <row r="60" spans="1:13" ht="15" thickBot="1" thickTop="1">
      <c r="A60" s="168" t="s">
        <v>12</v>
      </c>
      <c r="B60" s="169"/>
      <c r="C60" s="169"/>
      <c r="D60" s="169"/>
      <c r="E60" s="169"/>
      <c r="F60" s="169"/>
      <c r="G60" s="169"/>
      <c r="H60" s="169"/>
      <c r="I60" s="30">
        <f>SUM(I55:I59)</f>
        <v>3116</v>
      </c>
      <c r="J60" s="30">
        <f>SUM(J55:J59)</f>
        <v>830</v>
      </c>
      <c r="K60" s="31">
        <f>SUM(K55:K59)</f>
        <v>3946</v>
      </c>
      <c r="M60" s="10"/>
    </row>
    <row r="61" spans="10:13" ht="13.5" thickTop="1">
      <c r="J61" s="34"/>
      <c r="M61" s="10"/>
    </row>
    <row r="62" ht="12.75">
      <c r="M62" s="10"/>
    </row>
    <row r="63" spans="1:13" ht="18.75" thickBot="1">
      <c r="A63" s="140" t="s">
        <v>17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M63" s="10"/>
    </row>
    <row r="64" spans="1:13" ht="13.5" customHeight="1" thickTop="1">
      <c r="A64" s="141" t="s">
        <v>1</v>
      </c>
      <c r="B64" s="144" t="s">
        <v>2</v>
      </c>
      <c r="C64" s="144" t="s">
        <v>3</v>
      </c>
      <c r="D64" s="147" t="s">
        <v>4</v>
      </c>
      <c r="E64" s="150" t="s">
        <v>5</v>
      </c>
      <c r="F64" s="153" t="s">
        <v>6</v>
      </c>
      <c r="G64" s="153" t="s">
        <v>7</v>
      </c>
      <c r="H64" s="156" t="s">
        <v>8</v>
      </c>
      <c r="I64" s="159" t="s">
        <v>207</v>
      </c>
      <c r="J64" s="160"/>
      <c r="K64" s="161"/>
      <c r="M64" s="10"/>
    </row>
    <row r="65" spans="1:13" ht="12.75" customHeight="1">
      <c r="A65" s="142"/>
      <c r="B65" s="145"/>
      <c r="C65" s="145"/>
      <c r="D65" s="148"/>
      <c r="E65" s="151"/>
      <c r="F65" s="154"/>
      <c r="G65" s="154"/>
      <c r="H65" s="157"/>
      <c r="I65" s="162"/>
      <c r="J65" s="163"/>
      <c r="K65" s="164"/>
      <c r="M65" s="10"/>
    </row>
    <row r="66" spans="1:13" ht="13.5" customHeight="1">
      <c r="A66" s="142"/>
      <c r="B66" s="145"/>
      <c r="C66" s="145"/>
      <c r="D66" s="148"/>
      <c r="E66" s="151"/>
      <c r="F66" s="154"/>
      <c r="G66" s="154"/>
      <c r="H66" s="157"/>
      <c r="I66" s="165"/>
      <c r="J66" s="166"/>
      <c r="K66" s="167"/>
      <c r="M66" s="10"/>
    </row>
    <row r="67" spans="1:13" ht="14.25" thickBot="1">
      <c r="A67" s="143"/>
      <c r="B67" s="146"/>
      <c r="C67" s="146"/>
      <c r="D67" s="149"/>
      <c r="E67" s="152"/>
      <c r="F67" s="155"/>
      <c r="G67" s="155"/>
      <c r="H67" s="158"/>
      <c r="I67" s="2" t="s">
        <v>9</v>
      </c>
      <c r="J67" s="3" t="s">
        <v>10</v>
      </c>
      <c r="K67" s="4" t="s">
        <v>11</v>
      </c>
      <c r="M67" s="10"/>
    </row>
    <row r="68" spans="1:13" ht="14.25" thickTop="1">
      <c r="A68" s="117" t="s">
        <v>87</v>
      </c>
      <c r="B68" s="118">
        <v>1</v>
      </c>
      <c r="C68" s="118"/>
      <c r="D68" s="119" t="s">
        <v>46</v>
      </c>
      <c r="E68" s="121" t="s">
        <v>48</v>
      </c>
      <c r="F68" s="120" t="s">
        <v>88</v>
      </c>
      <c r="G68" s="118" t="s">
        <v>96</v>
      </c>
      <c r="H68" s="120" t="s">
        <v>74</v>
      </c>
      <c r="I68" s="111">
        <v>100</v>
      </c>
      <c r="J68" s="111">
        <v>470</v>
      </c>
      <c r="K68" s="112">
        <f>SUM(I68:J68)</f>
        <v>570</v>
      </c>
      <c r="L68" s="81"/>
      <c r="M68" s="10"/>
    </row>
    <row r="69" spans="1:13" ht="14.25" thickBot="1">
      <c r="A69" s="56" t="s">
        <v>162</v>
      </c>
      <c r="B69" s="57">
        <v>1</v>
      </c>
      <c r="C69" s="57"/>
      <c r="D69" s="57" t="s">
        <v>50</v>
      </c>
      <c r="E69" s="59" t="s">
        <v>48</v>
      </c>
      <c r="F69" s="57" t="s">
        <v>163</v>
      </c>
      <c r="G69" s="57" t="s">
        <v>166</v>
      </c>
      <c r="H69" s="57" t="s">
        <v>74</v>
      </c>
      <c r="I69" s="58">
        <v>476</v>
      </c>
      <c r="J69" s="58">
        <v>0</v>
      </c>
      <c r="K69" s="76">
        <f>SUM(I69:J69)</f>
        <v>476</v>
      </c>
      <c r="L69" s="81"/>
      <c r="M69" s="10"/>
    </row>
    <row r="70" spans="1:13" ht="15" thickBot="1" thickTop="1">
      <c r="A70" s="53" t="s">
        <v>39</v>
      </c>
      <c r="B70" s="37">
        <v>1</v>
      </c>
      <c r="C70" s="37"/>
      <c r="D70" s="37" t="s">
        <v>40</v>
      </c>
      <c r="E70" s="38" t="s">
        <v>48</v>
      </c>
      <c r="F70" s="37" t="s">
        <v>41</v>
      </c>
      <c r="G70" s="37" t="s">
        <v>49</v>
      </c>
      <c r="H70" s="133" t="s">
        <v>74</v>
      </c>
      <c r="I70" s="73">
        <v>0</v>
      </c>
      <c r="J70" s="73">
        <v>1060</v>
      </c>
      <c r="K70" s="79">
        <f>SUM(I70:J70)</f>
        <v>1060</v>
      </c>
      <c r="L70" s="52"/>
      <c r="M70" s="10"/>
    </row>
    <row r="71" spans="1:13" ht="15" thickBot="1" thickTop="1">
      <c r="A71" s="168" t="s">
        <v>12</v>
      </c>
      <c r="B71" s="169"/>
      <c r="C71" s="169"/>
      <c r="D71" s="169"/>
      <c r="E71" s="169"/>
      <c r="F71" s="169"/>
      <c r="G71" s="169"/>
      <c r="H71" s="169"/>
      <c r="I71" s="30">
        <f>SUM(I68:I70)</f>
        <v>576</v>
      </c>
      <c r="J71" s="30">
        <f>SUM(J68:J70)</f>
        <v>1530</v>
      </c>
      <c r="K71" s="31">
        <f>SUM(K68:K70)</f>
        <v>2106</v>
      </c>
      <c r="M71" s="10"/>
    </row>
    <row r="72" spans="10:13" ht="13.5" thickTop="1">
      <c r="J72" s="34"/>
      <c r="M72" s="10"/>
    </row>
    <row r="73" ht="12.75">
      <c r="M73" s="10"/>
    </row>
    <row r="74" spans="1:13" ht="18.75" thickBot="1">
      <c r="A74" s="140" t="s">
        <v>18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M74" s="10"/>
    </row>
    <row r="75" spans="1:13" ht="13.5" customHeight="1" thickTop="1">
      <c r="A75" s="141" t="s">
        <v>1</v>
      </c>
      <c r="B75" s="144" t="s">
        <v>2</v>
      </c>
      <c r="C75" s="144" t="s">
        <v>3</v>
      </c>
      <c r="D75" s="147" t="s">
        <v>4</v>
      </c>
      <c r="E75" s="150" t="s">
        <v>5</v>
      </c>
      <c r="F75" s="153" t="s">
        <v>6</v>
      </c>
      <c r="G75" s="153" t="s">
        <v>7</v>
      </c>
      <c r="H75" s="156" t="s">
        <v>8</v>
      </c>
      <c r="I75" s="159" t="s">
        <v>207</v>
      </c>
      <c r="J75" s="160"/>
      <c r="K75" s="161"/>
      <c r="M75" s="10"/>
    </row>
    <row r="76" spans="1:13" ht="12.75" customHeight="1">
      <c r="A76" s="142"/>
      <c r="B76" s="145"/>
      <c r="C76" s="145"/>
      <c r="D76" s="148"/>
      <c r="E76" s="151"/>
      <c r="F76" s="154"/>
      <c r="G76" s="154"/>
      <c r="H76" s="157"/>
      <c r="I76" s="162"/>
      <c r="J76" s="163"/>
      <c r="K76" s="164"/>
      <c r="M76" s="10"/>
    </row>
    <row r="77" spans="1:13" ht="13.5" customHeight="1">
      <c r="A77" s="142"/>
      <c r="B77" s="145"/>
      <c r="C77" s="145"/>
      <c r="D77" s="148"/>
      <c r="E77" s="151"/>
      <c r="F77" s="154"/>
      <c r="G77" s="154"/>
      <c r="H77" s="157"/>
      <c r="I77" s="165"/>
      <c r="J77" s="166"/>
      <c r="K77" s="167"/>
      <c r="M77" s="10"/>
    </row>
    <row r="78" spans="1:13" ht="14.25" thickBot="1">
      <c r="A78" s="143"/>
      <c r="B78" s="146"/>
      <c r="C78" s="146"/>
      <c r="D78" s="149"/>
      <c r="E78" s="152"/>
      <c r="F78" s="155"/>
      <c r="G78" s="155"/>
      <c r="H78" s="158"/>
      <c r="I78" s="41" t="s">
        <v>9</v>
      </c>
      <c r="J78" s="3" t="s">
        <v>10</v>
      </c>
      <c r="K78" s="42" t="s">
        <v>11</v>
      </c>
      <c r="M78" s="10"/>
    </row>
    <row r="79" spans="1:13" ht="14.25" thickTop="1">
      <c r="A79" s="117" t="s">
        <v>87</v>
      </c>
      <c r="B79" s="123">
        <v>1</v>
      </c>
      <c r="C79" s="123"/>
      <c r="D79" s="124" t="s">
        <v>46</v>
      </c>
      <c r="E79" s="128" t="s">
        <v>50</v>
      </c>
      <c r="F79" s="125" t="s">
        <v>88</v>
      </c>
      <c r="G79" s="123" t="s">
        <v>111</v>
      </c>
      <c r="H79" s="125" t="s">
        <v>74</v>
      </c>
      <c r="I79" s="126">
        <v>250</v>
      </c>
      <c r="J79" s="126">
        <v>0</v>
      </c>
      <c r="K79" s="127">
        <f>SUM(I79:J79)</f>
        <v>250</v>
      </c>
      <c r="M79" s="10"/>
    </row>
    <row r="80" spans="1:13" ht="13.5">
      <c r="A80" s="56" t="s">
        <v>140</v>
      </c>
      <c r="B80" s="57">
        <v>1</v>
      </c>
      <c r="C80" s="57"/>
      <c r="D80" s="57" t="s">
        <v>50</v>
      </c>
      <c r="E80" s="59" t="s">
        <v>50</v>
      </c>
      <c r="F80" s="5" t="s">
        <v>141</v>
      </c>
      <c r="G80" s="5" t="s">
        <v>142</v>
      </c>
      <c r="H80" s="57" t="s">
        <v>74</v>
      </c>
      <c r="I80" s="60">
        <v>2457</v>
      </c>
      <c r="J80" s="60">
        <v>0</v>
      </c>
      <c r="K80" s="77">
        <f>SUM(I80:J80)</f>
        <v>2457</v>
      </c>
      <c r="M80" s="10"/>
    </row>
    <row r="81" spans="1:13" ht="13.5">
      <c r="A81" s="56" t="s">
        <v>147</v>
      </c>
      <c r="B81" s="35">
        <v>1</v>
      </c>
      <c r="C81" s="35"/>
      <c r="D81" s="35" t="s">
        <v>50</v>
      </c>
      <c r="E81" s="48" t="s">
        <v>50</v>
      </c>
      <c r="F81" s="35" t="s">
        <v>148</v>
      </c>
      <c r="G81" s="35" t="s">
        <v>149</v>
      </c>
      <c r="H81" s="5" t="s">
        <v>74</v>
      </c>
      <c r="I81" s="70">
        <v>1550</v>
      </c>
      <c r="J81" s="70">
        <v>0</v>
      </c>
      <c r="K81" s="77">
        <f>SUM(I81:J81)</f>
        <v>1550</v>
      </c>
      <c r="M81" s="10"/>
    </row>
    <row r="82" spans="1:13" ht="13.5">
      <c r="A82" s="56" t="s">
        <v>162</v>
      </c>
      <c r="B82" s="35">
        <v>1</v>
      </c>
      <c r="C82" s="35"/>
      <c r="D82" s="35" t="s">
        <v>50</v>
      </c>
      <c r="E82" s="48" t="s">
        <v>50</v>
      </c>
      <c r="F82" s="35" t="s">
        <v>163</v>
      </c>
      <c r="G82" s="35" t="s">
        <v>164</v>
      </c>
      <c r="H82" s="5" t="s">
        <v>74</v>
      </c>
      <c r="I82" s="70">
        <v>1738</v>
      </c>
      <c r="J82" s="70">
        <v>0</v>
      </c>
      <c r="K82" s="77">
        <f>SUM(I82:J82)</f>
        <v>1738</v>
      </c>
      <c r="M82" s="10"/>
    </row>
    <row r="83" spans="1:13" ht="14.25" thickBot="1">
      <c r="A83" s="53" t="s">
        <v>39</v>
      </c>
      <c r="B83" s="37">
        <v>1</v>
      </c>
      <c r="C83" s="37"/>
      <c r="D83" s="37" t="s">
        <v>40</v>
      </c>
      <c r="E83" s="38" t="s">
        <v>50</v>
      </c>
      <c r="F83" s="37" t="s">
        <v>41</v>
      </c>
      <c r="G83" s="37" t="s">
        <v>51</v>
      </c>
      <c r="H83" s="133" t="s">
        <v>74</v>
      </c>
      <c r="I83" s="73">
        <v>0</v>
      </c>
      <c r="J83" s="73">
        <v>900</v>
      </c>
      <c r="K83" s="40">
        <f>SUM(I83:J83)</f>
        <v>900</v>
      </c>
      <c r="M83" s="10"/>
    </row>
    <row r="84" spans="1:13" ht="15" thickBot="1" thickTop="1">
      <c r="A84" s="168" t="s">
        <v>12</v>
      </c>
      <c r="B84" s="169"/>
      <c r="C84" s="169"/>
      <c r="D84" s="169"/>
      <c r="E84" s="169"/>
      <c r="F84" s="169"/>
      <c r="G84" s="169"/>
      <c r="H84" s="169"/>
      <c r="I84" s="30">
        <f>SUM(I79:I83)</f>
        <v>5995</v>
      </c>
      <c r="J84" s="30">
        <f>SUM(J79:J83)</f>
        <v>900</v>
      </c>
      <c r="K84" s="31">
        <f>SUM(K79:K83)</f>
        <v>6895</v>
      </c>
      <c r="M84" s="10"/>
    </row>
    <row r="85" spans="10:13" ht="13.5" thickTop="1">
      <c r="J85" s="34"/>
      <c r="M85" s="10"/>
    </row>
    <row r="86" ht="12.75">
      <c r="M86" s="10"/>
    </row>
    <row r="87" spans="1:13" ht="18.75" thickBot="1">
      <c r="A87" s="170" t="s">
        <v>19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M87" s="10"/>
    </row>
    <row r="88" spans="1:13" ht="13.5" customHeight="1" thickTop="1">
      <c r="A88" s="141" t="s">
        <v>1</v>
      </c>
      <c r="B88" s="144" t="s">
        <v>2</v>
      </c>
      <c r="C88" s="144" t="s">
        <v>3</v>
      </c>
      <c r="D88" s="147" t="s">
        <v>4</v>
      </c>
      <c r="E88" s="150" t="s">
        <v>5</v>
      </c>
      <c r="F88" s="153" t="s">
        <v>6</v>
      </c>
      <c r="G88" s="153" t="s">
        <v>7</v>
      </c>
      <c r="H88" s="156" t="s">
        <v>8</v>
      </c>
      <c r="I88" s="159" t="s">
        <v>207</v>
      </c>
      <c r="J88" s="160"/>
      <c r="K88" s="161"/>
      <c r="M88" s="10"/>
    </row>
    <row r="89" spans="1:13" ht="12.75" customHeight="1">
      <c r="A89" s="142"/>
      <c r="B89" s="145"/>
      <c r="C89" s="145"/>
      <c r="D89" s="148"/>
      <c r="E89" s="151"/>
      <c r="F89" s="154"/>
      <c r="G89" s="154"/>
      <c r="H89" s="157"/>
      <c r="I89" s="162"/>
      <c r="J89" s="163"/>
      <c r="K89" s="164"/>
      <c r="M89" s="10"/>
    </row>
    <row r="90" spans="1:13" ht="13.5" customHeight="1">
      <c r="A90" s="142"/>
      <c r="B90" s="145"/>
      <c r="C90" s="145"/>
      <c r="D90" s="148"/>
      <c r="E90" s="151"/>
      <c r="F90" s="154"/>
      <c r="G90" s="154"/>
      <c r="H90" s="157"/>
      <c r="I90" s="165"/>
      <c r="J90" s="166"/>
      <c r="K90" s="167"/>
      <c r="M90" s="10"/>
    </row>
    <row r="91" spans="1:13" ht="14.25" thickBot="1">
      <c r="A91" s="143"/>
      <c r="B91" s="146"/>
      <c r="C91" s="146"/>
      <c r="D91" s="149"/>
      <c r="E91" s="152"/>
      <c r="F91" s="155"/>
      <c r="G91" s="155"/>
      <c r="H91" s="158"/>
      <c r="I91" s="2" t="s">
        <v>9</v>
      </c>
      <c r="J91" s="3" t="s">
        <v>10</v>
      </c>
      <c r="K91" s="4" t="s">
        <v>11</v>
      </c>
      <c r="M91" s="10"/>
    </row>
    <row r="92" spans="1:13" ht="14.25" thickTop="1">
      <c r="A92" s="117" t="s">
        <v>87</v>
      </c>
      <c r="B92" s="123">
        <v>1</v>
      </c>
      <c r="C92" s="123"/>
      <c r="D92" s="124" t="s">
        <v>46</v>
      </c>
      <c r="E92" s="128" t="s">
        <v>118</v>
      </c>
      <c r="F92" s="125" t="s">
        <v>88</v>
      </c>
      <c r="G92" s="123" t="s">
        <v>119</v>
      </c>
      <c r="H92" s="125" t="s">
        <v>74</v>
      </c>
      <c r="I92" s="126">
        <v>65</v>
      </c>
      <c r="J92" s="126">
        <v>695</v>
      </c>
      <c r="K92" s="127">
        <f>SUM(I92:J92)</f>
        <v>760</v>
      </c>
      <c r="M92" s="10"/>
    </row>
    <row r="93" spans="1:13" ht="13.5">
      <c r="A93" s="56" t="s">
        <v>140</v>
      </c>
      <c r="B93" s="57">
        <v>1</v>
      </c>
      <c r="C93" s="57"/>
      <c r="D93" s="57" t="s">
        <v>50</v>
      </c>
      <c r="E93" s="59" t="s">
        <v>118</v>
      </c>
      <c r="F93" s="5" t="s">
        <v>141</v>
      </c>
      <c r="G93" s="65" t="s">
        <v>144</v>
      </c>
      <c r="H93" s="65" t="s">
        <v>74</v>
      </c>
      <c r="I93" s="63">
        <v>1404</v>
      </c>
      <c r="J93" s="63">
        <v>0</v>
      </c>
      <c r="K93" s="76">
        <f>SUM(I93:J93)</f>
        <v>1404</v>
      </c>
      <c r="M93" s="10"/>
    </row>
    <row r="94" spans="1:13" ht="14.25" thickBot="1">
      <c r="A94" s="53" t="s">
        <v>162</v>
      </c>
      <c r="B94" s="54">
        <v>1</v>
      </c>
      <c r="C94" s="54"/>
      <c r="D94" s="54" t="s">
        <v>50</v>
      </c>
      <c r="E94" s="64" t="s">
        <v>118</v>
      </c>
      <c r="F94" s="54" t="s">
        <v>163</v>
      </c>
      <c r="G94" s="54" t="s">
        <v>167</v>
      </c>
      <c r="H94" s="54" t="s">
        <v>74</v>
      </c>
      <c r="I94" s="55">
        <v>450</v>
      </c>
      <c r="J94" s="55">
        <v>0</v>
      </c>
      <c r="K94" s="78">
        <f>SUM(I94:J94)</f>
        <v>450</v>
      </c>
      <c r="M94" s="10"/>
    </row>
    <row r="95" spans="1:13" ht="15" thickBot="1" thickTop="1">
      <c r="A95" s="168" t="s">
        <v>12</v>
      </c>
      <c r="B95" s="169"/>
      <c r="C95" s="169"/>
      <c r="D95" s="169"/>
      <c r="E95" s="169"/>
      <c r="F95" s="169"/>
      <c r="G95" s="169"/>
      <c r="H95" s="169"/>
      <c r="I95" s="43">
        <f>SUM(I92:I94)</f>
        <v>1919</v>
      </c>
      <c r="J95" s="30">
        <f>SUM(J92:J94)</f>
        <v>695</v>
      </c>
      <c r="K95" s="44">
        <f>SUM(K92:K94)</f>
        <v>2614</v>
      </c>
      <c r="M95" s="10"/>
    </row>
    <row r="96" spans="10:13" ht="13.5" thickTop="1">
      <c r="J96" s="45"/>
      <c r="M96" s="10"/>
    </row>
    <row r="97" ht="12.75">
      <c r="M97" s="10"/>
    </row>
    <row r="98" spans="1:13" ht="18.75" thickBot="1">
      <c r="A98" s="140" t="s">
        <v>20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M98" s="10"/>
    </row>
    <row r="99" spans="1:13" ht="13.5" customHeight="1" thickTop="1">
      <c r="A99" s="141" t="s">
        <v>1</v>
      </c>
      <c r="B99" s="144" t="s">
        <v>2</v>
      </c>
      <c r="C99" s="144" t="s">
        <v>3</v>
      </c>
      <c r="D99" s="147" t="s">
        <v>4</v>
      </c>
      <c r="E99" s="150" t="s">
        <v>5</v>
      </c>
      <c r="F99" s="153" t="s">
        <v>6</v>
      </c>
      <c r="G99" s="153" t="s">
        <v>7</v>
      </c>
      <c r="H99" s="156" t="s">
        <v>8</v>
      </c>
      <c r="I99" s="159" t="s">
        <v>207</v>
      </c>
      <c r="J99" s="160"/>
      <c r="K99" s="161"/>
      <c r="M99" s="10"/>
    </row>
    <row r="100" spans="1:13" ht="12.75" customHeight="1">
      <c r="A100" s="142"/>
      <c r="B100" s="145"/>
      <c r="C100" s="145"/>
      <c r="D100" s="148"/>
      <c r="E100" s="151"/>
      <c r="F100" s="154"/>
      <c r="G100" s="154"/>
      <c r="H100" s="157"/>
      <c r="I100" s="162"/>
      <c r="J100" s="163"/>
      <c r="K100" s="164"/>
      <c r="M100" s="10"/>
    </row>
    <row r="101" spans="1:13" ht="13.5" customHeight="1">
      <c r="A101" s="142"/>
      <c r="B101" s="145"/>
      <c r="C101" s="145"/>
      <c r="D101" s="148"/>
      <c r="E101" s="151"/>
      <c r="F101" s="154"/>
      <c r="G101" s="154"/>
      <c r="H101" s="157"/>
      <c r="I101" s="165"/>
      <c r="J101" s="166"/>
      <c r="K101" s="167"/>
      <c r="M101" s="10"/>
    </row>
    <row r="102" spans="1:13" ht="14.25" thickBot="1">
      <c r="A102" s="143"/>
      <c r="B102" s="146"/>
      <c r="C102" s="146"/>
      <c r="D102" s="149"/>
      <c r="E102" s="152"/>
      <c r="F102" s="155"/>
      <c r="G102" s="155"/>
      <c r="H102" s="158"/>
      <c r="I102" s="2" t="s">
        <v>9</v>
      </c>
      <c r="J102" s="3" t="s">
        <v>10</v>
      </c>
      <c r="K102" s="4" t="s">
        <v>11</v>
      </c>
      <c r="M102" s="10"/>
    </row>
    <row r="103" spans="1:13" ht="15" thickBot="1" thickTop="1">
      <c r="A103" s="101" t="s">
        <v>147</v>
      </c>
      <c r="B103" s="102">
        <v>1</v>
      </c>
      <c r="C103" s="102"/>
      <c r="D103" s="102" t="s">
        <v>50</v>
      </c>
      <c r="E103" s="122" t="s">
        <v>152</v>
      </c>
      <c r="F103" s="102" t="s">
        <v>148</v>
      </c>
      <c r="G103" s="102" t="s">
        <v>153</v>
      </c>
      <c r="H103" s="102" t="s">
        <v>74</v>
      </c>
      <c r="I103" s="103">
        <v>206</v>
      </c>
      <c r="J103" s="103">
        <v>600</v>
      </c>
      <c r="K103" s="129">
        <f>SUM(I103:J103)</f>
        <v>806</v>
      </c>
      <c r="M103" s="10"/>
    </row>
    <row r="104" spans="1:13" ht="15" thickBot="1" thickTop="1">
      <c r="A104" s="168" t="s">
        <v>12</v>
      </c>
      <c r="B104" s="169"/>
      <c r="C104" s="169"/>
      <c r="D104" s="169"/>
      <c r="E104" s="169"/>
      <c r="F104" s="169"/>
      <c r="G104" s="169"/>
      <c r="H104" s="169"/>
      <c r="I104" s="7">
        <f>SUM(I103)</f>
        <v>206</v>
      </c>
      <c r="J104" s="7">
        <f>SUM(J103)</f>
        <v>600</v>
      </c>
      <c r="K104" s="8">
        <f>SUM(K103)</f>
        <v>806</v>
      </c>
      <c r="M104" s="10"/>
    </row>
    <row r="105" spans="10:13" ht="13.5" thickTop="1">
      <c r="J105" s="34"/>
      <c r="M105" s="10"/>
    </row>
    <row r="106" ht="12.75">
      <c r="M106" s="10"/>
    </row>
    <row r="107" spans="1:13" ht="18.75" thickBot="1">
      <c r="A107" s="140" t="s">
        <v>21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M107" s="10"/>
    </row>
    <row r="108" spans="1:13" ht="13.5" customHeight="1" thickTop="1">
      <c r="A108" s="141" t="s">
        <v>1</v>
      </c>
      <c r="B108" s="144" t="s">
        <v>2</v>
      </c>
      <c r="C108" s="144" t="s">
        <v>3</v>
      </c>
      <c r="D108" s="147" t="s">
        <v>4</v>
      </c>
      <c r="E108" s="150" t="s">
        <v>5</v>
      </c>
      <c r="F108" s="153" t="s">
        <v>6</v>
      </c>
      <c r="G108" s="153" t="s">
        <v>7</v>
      </c>
      <c r="H108" s="156" t="s">
        <v>8</v>
      </c>
      <c r="I108" s="159" t="s">
        <v>207</v>
      </c>
      <c r="J108" s="160"/>
      <c r="K108" s="161"/>
      <c r="M108" s="10"/>
    </row>
    <row r="109" spans="1:13" ht="12.75" customHeight="1">
      <c r="A109" s="142"/>
      <c r="B109" s="145"/>
      <c r="C109" s="145"/>
      <c r="D109" s="148"/>
      <c r="E109" s="151"/>
      <c r="F109" s="154"/>
      <c r="G109" s="154"/>
      <c r="H109" s="157"/>
      <c r="I109" s="162"/>
      <c r="J109" s="163"/>
      <c r="K109" s="164"/>
      <c r="M109" s="10"/>
    </row>
    <row r="110" spans="1:13" ht="13.5" customHeight="1">
      <c r="A110" s="142"/>
      <c r="B110" s="145"/>
      <c r="C110" s="145"/>
      <c r="D110" s="148"/>
      <c r="E110" s="151"/>
      <c r="F110" s="154"/>
      <c r="G110" s="154"/>
      <c r="H110" s="157"/>
      <c r="I110" s="165"/>
      <c r="J110" s="166"/>
      <c r="K110" s="167"/>
      <c r="M110" s="10"/>
    </row>
    <row r="111" spans="1:13" ht="14.25" thickBot="1">
      <c r="A111" s="143"/>
      <c r="B111" s="146"/>
      <c r="C111" s="146"/>
      <c r="D111" s="149"/>
      <c r="E111" s="152"/>
      <c r="F111" s="155"/>
      <c r="G111" s="155"/>
      <c r="H111" s="158"/>
      <c r="I111" s="2" t="s">
        <v>9</v>
      </c>
      <c r="J111" s="3" t="s">
        <v>10</v>
      </c>
      <c r="K111" s="4" t="s">
        <v>11</v>
      </c>
      <c r="M111" s="10"/>
    </row>
    <row r="112" spans="1:13" ht="14.25" thickTop="1">
      <c r="A112" s="117" t="s">
        <v>87</v>
      </c>
      <c r="B112" s="118">
        <v>1</v>
      </c>
      <c r="C112" s="118"/>
      <c r="D112" s="119" t="s">
        <v>46</v>
      </c>
      <c r="E112" s="121" t="s">
        <v>109</v>
      </c>
      <c r="F112" s="120" t="s">
        <v>88</v>
      </c>
      <c r="G112" s="118" t="s">
        <v>110</v>
      </c>
      <c r="H112" s="120" t="s">
        <v>74</v>
      </c>
      <c r="I112" s="111">
        <v>130</v>
      </c>
      <c r="J112" s="111">
        <v>303</v>
      </c>
      <c r="K112" s="112">
        <f>SUM(I112:J112)</f>
        <v>433</v>
      </c>
      <c r="M112" s="10"/>
    </row>
    <row r="113" spans="1:13" ht="13.5">
      <c r="A113" s="56" t="s">
        <v>147</v>
      </c>
      <c r="B113" s="57">
        <v>1</v>
      </c>
      <c r="C113" s="57"/>
      <c r="D113" s="57" t="s">
        <v>50</v>
      </c>
      <c r="E113" s="59" t="s">
        <v>109</v>
      </c>
      <c r="F113" s="57" t="s">
        <v>148</v>
      </c>
      <c r="G113" s="57" t="s">
        <v>154</v>
      </c>
      <c r="H113" s="57" t="s">
        <v>74</v>
      </c>
      <c r="I113" s="58">
        <v>335</v>
      </c>
      <c r="J113" s="58">
        <v>0</v>
      </c>
      <c r="K113" s="80">
        <f>SUM(I113:J113)</f>
        <v>335</v>
      </c>
      <c r="M113" s="10"/>
    </row>
    <row r="114" spans="1:13" ht="14.25" thickBot="1">
      <c r="A114" s="53" t="s">
        <v>162</v>
      </c>
      <c r="B114" s="54">
        <v>1</v>
      </c>
      <c r="C114" s="54"/>
      <c r="D114" s="54" t="s">
        <v>50</v>
      </c>
      <c r="E114" s="105" t="s">
        <v>109</v>
      </c>
      <c r="F114" s="54" t="s">
        <v>163</v>
      </c>
      <c r="G114" s="54" t="s">
        <v>168</v>
      </c>
      <c r="H114" s="54" t="s">
        <v>74</v>
      </c>
      <c r="I114" s="55">
        <v>375</v>
      </c>
      <c r="J114" s="55">
        <v>0</v>
      </c>
      <c r="K114" s="78">
        <f>SUM(I114:J114)</f>
        <v>375</v>
      </c>
      <c r="M114" s="10"/>
    </row>
    <row r="115" spans="1:13" ht="15" thickBot="1" thickTop="1">
      <c r="A115" s="168" t="s">
        <v>12</v>
      </c>
      <c r="B115" s="169"/>
      <c r="C115" s="169"/>
      <c r="D115" s="169"/>
      <c r="E115" s="169"/>
      <c r="F115" s="169"/>
      <c r="G115" s="169"/>
      <c r="H115" s="169"/>
      <c r="I115" s="30">
        <f>SUM(I112:I114)</f>
        <v>840</v>
      </c>
      <c r="J115" s="30">
        <f>SUM(J112:J114)</f>
        <v>303</v>
      </c>
      <c r="K115" s="31">
        <f>SUM(K112:K114)</f>
        <v>1143</v>
      </c>
      <c r="M115" s="10"/>
    </row>
    <row r="116" spans="10:13" ht="13.5" thickTop="1">
      <c r="J116" s="34"/>
      <c r="M116" s="10"/>
    </row>
    <row r="117" ht="12.75">
      <c r="M117" s="10"/>
    </row>
    <row r="118" spans="1:13" ht="18.75" thickBot="1">
      <c r="A118" s="140" t="s">
        <v>22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M118" s="10"/>
    </row>
    <row r="119" spans="1:13" ht="13.5" customHeight="1" thickTop="1">
      <c r="A119" s="141" t="s">
        <v>1</v>
      </c>
      <c r="B119" s="144" t="s">
        <v>2</v>
      </c>
      <c r="C119" s="144" t="s">
        <v>3</v>
      </c>
      <c r="D119" s="147" t="s">
        <v>4</v>
      </c>
      <c r="E119" s="150" t="s">
        <v>5</v>
      </c>
      <c r="F119" s="153" t="s">
        <v>6</v>
      </c>
      <c r="G119" s="153" t="s">
        <v>7</v>
      </c>
      <c r="H119" s="156" t="s">
        <v>8</v>
      </c>
      <c r="I119" s="159" t="s">
        <v>207</v>
      </c>
      <c r="J119" s="160"/>
      <c r="K119" s="161"/>
      <c r="M119" s="10"/>
    </row>
    <row r="120" spans="1:13" ht="12.75" customHeight="1">
      <c r="A120" s="142"/>
      <c r="B120" s="145"/>
      <c r="C120" s="145"/>
      <c r="D120" s="148"/>
      <c r="E120" s="151"/>
      <c r="F120" s="154"/>
      <c r="G120" s="154"/>
      <c r="H120" s="157"/>
      <c r="I120" s="162"/>
      <c r="J120" s="163"/>
      <c r="K120" s="164"/>
      <c r="M120" s="10"/>
    </row>
    <row r="121" spans="1:13" ht="13.5" customHeight="1">
      <c r="A121" s="142"/>
      <c r="B121" s="145"/>
      <c r="C121" s="145"/>
      <c r="D121" s="148"/>
      <c r="E121" s="151"/>
      <c r="F121" s="154"/>
      <c r="G121" s="154"/>
      <c r="H121" s="157"/>
      <c r="I121" s="165"/>
      <c r="J121" s="166"/>
      <c r="K121" s="167"/>
      <c r="M121" s="10"/>
    </row>
    <row r="122" spans="1:13" ht="14.25" thickBot="1">
      <c r="A122" s="143"/>
      <c r="B122" s="146"/>
      <c r="C122" s="146"/>
      <c r="D122" s="149"/>
      <c r="E122" s="152"/>
      <c r="F122" s="155"/>
      <c r="G122" s="155"/>
      <c r="H122" s="158"/>
      <c r="I122" s="2" t="s">
        <v>9</v>
      </c>
      <c r="J122" s="3" t="s">
        <v>10</v>
      </c>
      <c r="K122" s="4" t="s">
        <v>11</v>
      </c>
      <c r="M122" s="10"/>
    </row>
    <row r="123" spans="1:11" s="10" customFormat="1" ht="14.25" thickTop="1">
      <c r="A123" s="117" t="s">
        <v>87</v>
      </c>
      <c r="B123" s="118">
        <v>1</v>
      </c>
      <c r="C123" s="118"/>
      <c r="D123" s="119" t="s">
        <v>46</v>
      </c>
      <c r="E123" s="121" t="s">
        <v>52</v>
      </c>
      <c r="F123" s="120" t="s">
        <v>88</v>
      </c>
      <c r="G123" s="118" t="s">
        <v>108</v>
      </c>
      <c r="H123" s="120" t="s">
        <v>74</v>
      </c>
      <c r="I123" s="111">
        <v>282</v>
      </c>
      <c r="J123" s="111">
        <v>2098</v>
      </c>
      <c r="K123" s="112">
        <f>SUM(I123:J123)</f>
        <v>2380</v>
      </c>
    </row>
    <row r="124" spans="1:11" s="10" customFormat="1" ht="13.5">
      <c r="A124" s="56" t="s">
        <v>147</v>
      </c>
      <c r="B124" s="57">
        <v>1</v>
      </c>
      <c r="C124" s="57"/>
      <c r="D124" s="57" t="s">
        <v>50</v>
      </c>
      <c r="E124" s="59" t="s">
        <v>52</v>
      </c>
      <c r="F124" s="57" t="s">
        <v>148</v>
      </c>
      <c r="G124" s="57" t="s">
        <v>155</v>
      </c>
      <c r="H124" s="57" t="s">
        <v>74</v>
      </c>
      <c r="I124" s="58">
        <v>585</v>
      </c>
      <c r="J124" s="58">
        <v>0</v>
      </c>
      <c r="K124" s="80">
        <f>SUM(I124:J124)</f>
        <v>585</v>
      </c>
    </row>
    <row r="125" spans="1:11" s="10" customFormat="1" ht="13.5">
      <c r="A125" s="56" t="s">
        <v>180</v>
      </c>
      <c r="B125" s="57">
        <v>1</v>
      </c>
      <c r="C125" s="57"/>
      <c r="D125" s="57" t="s">
        <v>52</v>
      </c>
      <c r="E125" s="59" t="s">
        <v>52</v>
      </c>
      <c r="F125" s="96" t="s">
        <v>181</v>
      </c>
      <c r="G125" s="96" t="s">
        <v>182</v>
      </c>
      <c r="H125" s="96" t="s">
        <v>183</v>
      </c>
      <c r="I125" s="60">
        <v>1782</v>
      </c>
      <c r="J125" s="60">
        <v>0</v>
      </c>
      <c r="K125" s="80">
        <f>SUM(I125:J125)</f>
        <v>1782</v>
      </c>
    </row>
    <row r="126" spans="1:11" s="10" customFormat="1" ht="13.5">
      <c r="A126" s="56" t="s">
        <v>186</v>
      </c>
      <c r="B126" s="35">
        <v>1</v>
      </c>
      <c r="C126" s="35"/>
      <c r="D126" s="35" t="s">
        <v>52</v>
      </c>
      <c r="E126" s="48" t="s">
        <v>52</v>
      </c>
      <c r="F126" s="96" t="s">
        <v>187</v>
      </c>
      <c r="G126" s="96" t="s">
        <v>188</v>
      </c>
      <c r="H126" s="96" t="s">
        <v>74</v>
      </c>
      <c r="I126" s="70">
        <v>1000</v>
      </c>
      <c r="J126" s="70">
        <v>500</v>
      </c>
      <c r="K126" s="80">
        <f>SUM(I126:J126)</f>
        <v>1500</v>
      </c>
    </row>
    <row r="127" spans="1:11" s="10" customFormat="1" ht="14.25" thickBot="1">
      <c r="A127" s="53" t="s">
        <v>39</v>
      </c>
      <c r="B127" s="37">
        <v>1</v>
      </c>
      <c r="C127" s="37"/>
      <c r="D127" s="37" t="s">
        <v>40</v>
      </c>
      <c r="E127" s="38" t="s">
        <v>52</v>
      </c>
      <c r="F127" s="37" t="s">
        <v>41</v>
      </c>
      <c r="G127" s="37" t="s">
        <v>53</v>
      </c>
      <c r="H127" s="54" t="s">
        <v>74</v>
      </c>
      <c r="I127" s="73">
        <v>0</v>
      </c>
      <c r="J127" s="73">
        <v>1500</v>
      </c>
      <c r="K127" s="79">
        <f>SUM(I127:J127)</f>
        <v>1500</v>
      </c>
    </row>
    <row r="128" spans="1:13" ht="15" thickBot="1" thickTop="1">
      <c r="A128" s="168" t="s">
        <v>12</v>
      </c>
      <c r="B128" s="169"/>
      <c r="C128" s="169"/>
      <c r="D128" s="169"/>
      <c r="E128" s="169"/>
      <c r="F128" s="169"/>
      <c r="G128" s="169"/>
      <c r="H128" s="169"/>
      <c r="I128" s="30">
        <f>SUM(I123:I127)</f>
        <v>3649</v>
      </c>
      <c r="J128" s="30">
        <f>SUM(J123:J127)</f>
        <v>4098</v>
      </c>
      <c r="K128" s="31">
        <f>SUM(K123:K127)</f>
        <v>7747</v>
      </c>
      <c r="M128" s="10"/>
    </row>
    <row r="129" spans="10:13" ht="13.5" thickTop="1">
      <c r="J129" s="34"/>
      <c r="M129" s="10"/>
    </row>
    <row r="130" ht="12.75">
      <c r="M130" s="10"/>
    </row>
    <row r="131" spans="1:13" ht="18.75" thickBot="1">
      <c r="A131" s="140" t="s">
        <v>23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M131" s="10"/>
    </row>
    <row r="132" spans="1:13" ht="13.5" customHeight="1" thickTop="1">
      <c r="A132" s="141" t="s">
        <v>1</v>
      </c>
      <c r="B132" s="144" t="s">
        <v>2</v>
      </c>
      <c r="C132" s="144" t="s">
        <v>3</v>
      </c>
      <c r="D132" s="147" t="s">
        <v>4</v>
      </c>
      <c r="E132" s="150" t="s">
        <v>5</v>
      </c>
      <c r="F132" s="153" t="s">
        <v>6</v>
      </c>
      <c r="G132" s="153" t="s">
        <v>7</v>
      </c>
      <c r="H132" s="156" t="s">
        <v>8</v>
      </c>
      <c r="I132" s="159" t="s">
        <v>207</v>
      </c>
      <c r="J132" s="160"/>
      <c r="K132" s="161"/>
      <c r="M132" s="10"/>
    </row>
    <row r="133" spans="1:13" ht="12.75" customHeight="1">
      <c r="A133" s="142"/>
      <c r="B133" s="145"/>
      <c r="C133" s="145"/>
      <c r="D133" s="148"/>
      <c r="E133" s="151"/>
      <c r="F133" s="154"/>
      <c r="G133" s="154"/>
      <c r="H133" s="157"/>
      <c r="I133" s="162"/>
      <c r="J133" s="163"/>
      <c r="K133" s="164"/>
      <c r="M133" s="10"/>
    </row>
    <row r="134" spans="1:13" ht="13.5" customHeight="1">
      <c r="A134" s="142"/>
      <c r="B134" s="145"/>
      <c r="C134" s="145"/>
      <c r="D134" s="148"/>
      <c r="E134" s="151"/>
      <c r="F134" s="154"/>
      <c r="G134" s="154"/>
      <c r="H134" s="157"/>
      <c r="I134" s="165"/>
      <c r="J134" s="166"/>
      <c r="K134" s="167"/>
      <c r="M134" s="10"/>
    </row>
    <row r="135" spans="1:13" ht="14.25" thickBot="1">
      <c r="A135" s="143"/>
      <c r="B135" s="146"/>
      <c r="C135" s="146"/>
      <c r="D135" s="149"/>
      <c r="E135" s="152"/>
      <c r="F135" s="155"/>
      <c r="G135" s="155"/>
      <c r="H135" s="158"/>
      <c r="I135" s="2" t="s">
        <v>9</v>
      </c>
      <c r="J135" s="3" t="s">
        <v>10</v>
      </c>
      <c r="K135" s="4" t="s">
        <v>11</v>
      </c>
      <c r="M135" s="10"/>
    </row>
    <row r="136" spans="1:13" ht="14.25" thickTop="1">
      <c r="A136" s="117" t="s">
        <v>87</v>
      </c>
      <c r="B136" s="118">
        <v>1</v>
      </c>
      <c r="C136" s="118"/>
      <c r="D136" s="119" t="s">
        <v>46</v>
      </c>
      <c r="E136" s="121" t="s">
        <v>106</v>
      </c>
      <c r="F136" s="120" t="s">
        <v>88</v>
      </c>
      <c r="G136" s="118" t="s">
        <v>107</v>
      </c>
      <c r="H136" s="120" t="s">
        <v>74</v>
      </c>
      <c r="I136" s="111">
        <v>150</v>
      </c>
      <c r="J136" s="111">
        <v>150</v>
      </c>
      <c r="K136" s="112">
        <f>SUM(I136:J136)</f>
        <v>300</v>
      </c>
      <c r="M136" s="10"/>
    </row>
    <row r="137" spans="1:13" ht="13.5">
      <c r="A137" s="56" t="s">
        <v>147</v>
      </c>
      <c r="B137" s="57">
        <v>1</v>
      </c>
      <c r="C137" s="57"/>
      <c r="D137" s="57" t="s">
        <v>50</v>
      </c>
      <c r="E137" s="59" t="s">
        <v>106</v>
      </c>
      <c r="F137" s="57" t="s">
        <v>148</v>
      </c>
      <c r="G137" s="57" t="s">
        <v>156</v>
      </c>
      <c r="H137" s="57" t="s">
        <v>74</v>
      </c>
      <c r="I137" s="58">
        <v>353</v>
      </c>
      <c r="J137" s="58">
        <v>263</v>
      </c>
      <c r="K137" s="80">
        <f>SUM(I137:J137)</f>
        <v>616</v>
      </c>
      <c r="M137" s="10"/>
    </row>
    <row r="138" spans="1:13" ht="13.5">
      <c r="A138" s="56" t="s">
        <v>162</v>
      </c>
      <c r="B138" s="57">
        <v>1</v>
      </c>
      <c r="C138" s="57"/>
      <c r="D138" s="57" t="s">
        <v>50</v>
      </c>
      <c r="E138" s="59" t="s">
        <v>106</v>
      </c>
      <c r="F138" s="57" t="s">
        <v>163</v>
      </c>
      <c r="G138" s="57" t="s">
        <v>169</v>
      </c>
      <c r="H138" s="57" t="s">
        <v>74</v>
      </c>
      <c r="I138" s="58">
        <v>600</v>
      </c>
      <c r="J138" s="58">
        <v>0</v>
      </c>
      <c r="K138" s="80">
        <f>SUM(I138:J138)</f>
        <v>600</v>
      </c>
      <c r="M138" s="10"/>
    </row>
    <row r="139" spans="1:13" ht="14.25" thickBot="1">
      <c r="A139" s="53" t="s">
        <v>180</v>
      </c>
      <c r="B139" s="54">
        <v>1</v>
      </c>
      <c r="C139" s="54"/>
      <c r="D139" s="54" t="s">
        <v>52</v>
      </c>
      <c r="E139" s="64" t="s">
        <v>106</v>
      </c>
      <c r="F139" s="19" t="s">
        <v>181</v>
      </c>
      <c r="G139" s="66" t="s">
        <v>185</v>
      </c>
      <c r="H139" s="19" t="s">
        <v>183</v>
      </c>
      <c r="I139" s="71">
        <v>1663</v>
      </c>
      <c r="J139" s="71">
        <v>0</v>
      </c>
      <c r="K139" s="79">
        <f>SUM(I139:J139)</f>
        <v>1663</v>
      </c>
      <c r="M139" s="10"/>
    </row>
    <row r="140" spans="1:13" ht="15" thickBot="1" thickTop="1">
      <c r="A140" s="168" t="s">
        <v>12</v>
      </c>
      <c r="B140" s="169"/>
      <c r="C140" s="169"/>
      <c r="D140" s="169"/>
      <c r="E140" s="169"/>
      <c r="F140" s="169"/>
      <c r="G140" s="169"/>
      <c r="H140" s="169"/>
      <c r="I140" s="7">
        <f>SUM(I136:I139)</f>
        <v>2766</v>
      </c>
      <c r="J140" s="7">
        <f>SUM(J136:J139)</f>
        <v>413</v>
      </c>
      <c r="K140" s="8">
        <f>SUM(K136:K139)</f>
        <v>3179</v>
      </c>
      <c r="M140" s="10"/>
    </row>
    <row r="141" spans="10:13" ht="13.5" thickTop="1">
      <c r="J141" s="34"/>
      <c r="M141" s="10"/>
    </row>
    <row r="142" ht="12.75">
      <c r="M142" s="10"/>
    </row>
    <row r="143" spans="1:13" ht="18.75" thickBot="1">
      <c r="A143" s="140" t="s">
        <v>24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M143" s="10"/>
    </row>
    <row r="144" spans="1:13" ht="13.5" customHeight="1" thickTop="1">
      <c r="A144" s="141" t="s">
        <v>1</v>
      </c>
      <c r="B144" s="144" t="s">
        <v>2</v>
      </c>
      <c r="C144" s="144" t="s">
        <v>3</v>
      </c>
      <c r="D144" s="147" t="s">
        <v>4</v>
      </c>
      <c r="E144" s="150" t="s">
        <v>5</v>
      </c>
      <c r="F144" s="153" t="s">
        <v>6</v>
      </c>
      <c r="G144" s="153" t="s">
        <v>7</v>
      </c>
      <c r="H144" s="156" t="s">
        <v>8</v>
      </c>
      <c r="I144" s="159" t="s">
        <v>207</v>
      </c>
      <c r="J144" s="160"/>
      <c r="K144" s="161"/>
      <c r="M144" s="10"/>
    </row>
    <row r="145" spans="1:13" ht="12.75" customHeight="1">
      <c r="A145" s="142"/>
      <c r="B145" s="145"/>
      <c r="C145" s="145"/>
      <c r="D145" s="148"/>
      <c r="E145" s="151"/>
      <c r="F145" s="154"/>
      <c r="G145" s="154"/>
      <c r="H145" s="157"/>
      <c r="I145" s="162"/>
      <c r="J145" s="163"/>
      <c r="K145" s="164"/>
      <c r="M145" s="10"/>
    </row>
    <row r="146" spans="1:13" ht="13.5" customHeight="1">
      <c r="A146" s="142"/>
      <c r="B146" s="145"/>
      <c r="C146" s="145"/>
      <c r="D146" s="148"/>
      <c r="E146" s="151"/>
      <c r="F146" s="154"/>
      <c r="G146" s="154"/>
      <c r="H146" s="157"/>
      <c r="I146" s="165"/>
      <c r="J146" s="166"/>
      <c r="K146" s="167"/>
      <c r="M146" s="10"/>
    </row>
    <row r="147" spans="1:13" ht="14.25" thickBot="1">
      <c r="A147" s="143"/>
      <c r="B147" s="146"/>
      <c r="C147" s="146"/>
      <c r="D147" s="149"/>
      <c r="E147" s="152"/>
      <c r="F147" s="155"/>
      <c r="G147" s="155"/>
      <c r="H147" s="158"/>
      <c r="I147" s="2" t="s">
        <v>9</v>
      </c>
      <c r="J147" s="3" t="s">
        <v>10</v>
      </c>
      <c r="K147" s="4" t="s">
        <v>11</v>
      </c>
      <c r="M147" s="10"/>
    </row>
    <row r="148" spans="1:13" ht="14.25" thickTop="1">
      <c r="A148" s="117" t="s">
        <v>87</v>
      </c>
      <c r="B148" s="118">
        <v>1</v>
      </c>
      <c r="C148" s="118"/>
      <c r="D148" s="119" t="s">
        <v>46</v>
      </c>
      <c r="E148" s="121" t="s">
        <v>54</v>
      </c>
      <c r="F148" s="120" t="s">
        <v>88</v>
      </c>
      <c r="G148" s="118" t="s">
        <v>103</v>
      </c>
      <c r="H148" s="120" t="s">
        <v>74</v>
      </c>
      <c r="I148" s="111">
        <v>300</v>
      </c>
      <c r="J148" s="111">
        <v>370</v>
      </c>
      <c r="K148" s="112">
        <f>SUM(I148:J148)</f>
        <v>670</v>
      </c>
      <c r="M148" s="10"/>
    </row>
    <row r="149" spans="1:13" ht="13.5">
      <c r="A149" s="56" t="s">
        <v>162</v>
      </c>
      <c r="B149" s="57">
        <v>1</v>
      </c>
      <c r="C149" s="57"/>
      <c r="D149" s="57" t="s">
        <v>50</v>
      </c>
      <c r="E149" s="59" t="s">
        <v>54</v>
      </c>
      <c r="F149" s="57" t="s">
        <v>163</v>
      </c>
      <c r="G149" s="57" t="s">
        <v>170</v>
      </c>
      <c r="H149" s="57" t="s">
        <v>74</v>
      </c>
      <c r="I149" s="58">
        <v>487</v>
      </c>
      <c r="J149" s="58">
        <v>0</v>
      </c>
      <c r="K149" s="76">
        <f>SUM(I149:J149)</f>
        <v>487</v>
      </c>
      <c r="M149" s="10"/>
    </row>
    <row r="150" spans="1:13" ht="14.25" thickBot="1">
      <c r="A150" s="53" t="s">
        <v>39</v>
      </c>
      <c r="B150" s="37">
        <v>1</v>
      </c>
      <c r="C150" s="37"/>
      <c r="D150" s="37" t="s">
        <v>40</v>
      </c>
      <c r="E150" s="38" t="s">
        <v>54</v>
      </c>
      <c r="F150" s="37" t="s">
        <v>41</v>
      </c>
      <c r="G150" s="37" t="s">
        <v>55</v>
      </c>
      <c r="H150" s="54" t="s">
        <v>74</v>
      </c>
      <c r="I150" s="73">
        <v>0</v>
      </c>
      <c r="J150" s="73">
        <v>1300</v>
      </c>
      <c r="K150" s="79">
        <f>SUM(I150:J150)</f>
        <v>1300</v>
      </c>
      <c r="M150" s="10"/>
    </row>
    <row r="151" spans="1:13" ht="15" thickBot="1" thickTop="1">
      <c r="A151" s="168" t="s">
        <v>12</v>
      </c>
      <c r="B151" s="169"/>
      <c r="C151" s="169"/>
      <c r="D151" s="169"/>
      <c r="E151" s="169"/>
      <c r="F151" s="169"/>
      <c r="G151" s="169"/>
      <c r="H151" s="169"/>
      <c r="I151" s="7">
        <f>SUM(I148:I150)</f>
        <v>787</v>
      </c>
      <c r="J151" s="7">
        <f>SUM(J148:J150)</f>
        <v>1670</v>
      </c>
      <c r="K151" s="8">
        <f>SUM(K148:K150)</f>
        <v>2457</v>
      </c>
      <c r="M151" s="10"/>
    </row>
    <row r="152" spans="10:13" ht="13.5" thickTop="1">
      <c r="J152" s="34"/>
      <c r="M152" s="10"/>
    </row>
    <row r="153" ht="12.75">
      <c r="M153" s="10"/>
    </row>
    <row r="154" spans="1:13" ht="18.75" thickBot="1">
      <c r="A154" s="140" t="s">
        <v>25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M154" s="10"/>
    </row>
    <row r="155" spans="1:13" ht="13.5" customHeight="1" thickTop="1">
      <c r="A155" s="141" t="s">
        <v>1</v>
      </c>
      <c r="B155" s="144" t="s">
        <v>2</v>
      </c>
      <c r="C155" s="144" t="s">
        <v>3</v>
      </c>
      <c r="D155" s="147" t="s">
        <v>4</v>
      </c>
      <c r="E155" s="150" t="s">
        <v>5</v>
      </c>
      <c r="F155" s="153" t="s">
        <v>6</v>
      </c>
      <c r="G155" s="153" t="s">
        <v>7</v>
      </c>
      <c r="H155" s="156" t="s">
        <v>8</v>
      </c>
      <c r="I155" s="159" t="s">
        <v>207</v>
      </c>
      <c r="J155" s="160"/>
      <c r="K155" s="161"/>
      <c r="M155" s="10"/>
    </row>
    <row r="156" spans="1:13" ht="12.75" customHeight="1">
      <c r="A156" s="142"/>
      <c r="B156" s="145"/>
      <c r="C156" s="145"/>
      <c r="D156" s="148"/>
      <c r="E156" s="151"/>
      <c r="F156" s="154"/>
      <c r="G156" s="154"/>
      <c r="H156" s="157"/>
      <c r="I156" s="162"/>
      <c r="J156" s="163"/>
      <c r="K156" s="164"/>
      <c r="M156" s="10"/>
    </row>
    <row r="157" spans="1:13" ht="13.5" customHeight="1">
      <c r="A157" s="142"/>
      <c r="B157" s="145"/>
      <c r="C157" s="145"/>
      <c r="D157" s="148"/>
      <c r="E157" s="151"/>
      <c r="F157" s="154"/>
      <c r="G157" s="154"/>
      <c r="H157" s="157"/>
      <c r="I157" s="165"/>
      <c r="J157" s="166"/>
      <c r="K157" s="167"/>
      <c r="M157" s="10"/>
    </row>
    <row r="158" spans="1:13" ht="14.25" thickBot="1">
      <c r="A158" s="143"/>
      <c r="B158" s="146"/>
      <c r="C158" s="146"/>
      <c r="D158" s="149"/>
      <c r="E158" s="152"/>
      <c r="F158" s="155"/>
      <c r="G158" s="155"/>
      <c r="H158" s="158"/>
      <c r="I158" s="41" t="s">
        <v>9</v>
      </c>
      <c r="J158" s="3" t="s">
        <v>10</v>
      </c>
      <c r="K158" s="42" t="s">
        <v>11</v>
      </c>
      <c r="M158" s="10"/>
    </row>
    <row r="159" spans="1:11" s="10" customFormat="1" ht="14.25" thickTop="1">
      <c r="A159" s="117" t="s">
        <v>87</v>
      </c>
      <c r="B159" s="118">
        <v>1</v>
      </c>
      <c r="C159" s="118"/>
      <c r="D159" s="119" t="s">
        <v>46</v>
      </c>
      <c r="E159" s="121" t="s">
        <v>40</v>
      </c>
      <c r="F159" s="120" t="s">
        <v>88</v>
      </c>
      <c r="G159" s="118" t="s">
        <v>105</v>
      </c>
      <c r="H159" s="120" t="s">
        <v>74</v>
      </c>
      <c r="I159" s="111">
        <v>668</v>
      </c>
      <c r="J159" s="111">
        <v>432</v>
      </c>
      <c r="K159" s="112">
        <f>SUM(I159:J159)</f>
        <v>1100</v>
      </c>
    </row>
    <row r="160" spans="1:11" s="10" customFormat="1" ht="13.5">
      <c r="A160" s="56" t="s">
        <v>200</v>
      </c>
      <c r="B160" s="57">
        <v>1</v>
      </c>
      <c r="C160" s="113"/>
      <c r="D160" s="57" t="s">
        <v>46</v>
      </c>
      <c r="E160" s="59" t="s">
        <v>40</v>
      </c>
      <c r="F160" s="5" t="s">
        <v>201</v>
      </c>
      <c r="G160" s="65" t="s">
        <v>203</v>
      </c>
      <c r="H160" s="57" t="s">
        <v>74</v>
      </c>
      <c r="I160" s="63">
        <v>2233</v>
      </c>
      <c r="J160" s="63">
        <v>0</v>
      </c>
      <c r="K160" s="114">
        <f>SUM(I160:J160)</f>
        <v>2233</v>
      </c>
    </row>
    <row r="161" spans="1:11" s="10" customFormat="1" ht="13.5">
      <c r="A161" s="56" t="s">
        <v>147</v>
      </c>
      <c r="B161" s="57">
        <v>1</v>
      </c>
      <c r="C161" s="57"/>
      <c r="D161" s="57" t="s">
        <v>50</v>
      </c>
      <c r="E161" s="59" t="s">
        <v>40</v>
      </c>
      <c r="F161" s="57" t="s">
        <v>148</v>
      </c>
      <c r="G161" s="57" t="s">
        <v>157</v>
      </c>
      <c r="H161" s="57" t="s">
        <v>74</v>
      </c>
      <c r="I161" s="58">
        <v>807</v>
      </c>
      <c r="J161" s="58">
        <v>0</v>
      </c>
      <c r="K161" s="114">
        <f>SUM(I161:J161)</f>
        <v>807</v>
      </c>
    </row>
    <row r="162" spans="1:11" s="10" customFormat="1" ht="13.5">
      <c r="A162" s="56" t="s">
        <v>162</v>
      </c>
      <c r="B162" s="57">
        <v>1</v>
      </c>
      <c r="C162" s="57"/>
      <c r="D162" s="57" t="s">
        <v>50</v>
      </c>
      <c r="E162" s="59" t="s">
        <v>40</v>
      </c>
      <c r="F162" s="57" t="s">
        <v>163</v>
      </c>
      <c r="G162" s="57" t="s">
        <v>171</v>
      </c>
      <c r="H162" s="57" t="s">
        <v>74</v>
      </c>
      <c r="I162" s="58">
        <v>960</v>
      </c>
      <c r="J162" s="58">
        <v>0</v>
      </c>
      <c r="K162" s="114">
        <f>SUM(I162:J162)</f>
        <v>960</v>
      </c>
    </row>
    <row r="163" spans="1:11" s="10" customFormat="1" ht="14.25" thickBot="1">
      <c r="A163" s="53" t="s">
        <v>39</v>
      </c>
      <c r="B163" s="37">
        <v>1</v>
      </c>
      <c r="C163" s="37"/>
      <c r="D163" s="37" t="s">
        <v>40</v>
      </c>
      <c r="E163" s="38" t="s">
        <v>40</v>
      </c>
      <c r="F163" s="37" t="s">
        <v>41</v>
      </c>
      <c r="G163" s="37" t="s">
        <v>42</v>
      </c>
      <c r="H163" s="54" t="s">
        <v>74</v>
      </c>
      <c r="I163" s="73">
        <v>0</v>
      </c>
      <c r="J163" s="73">
        <v>5600</v>
      </c>
      <c r="K163" s="116">
        <f>SUM(I163:J163)</f>
        <v>5600</v>
      </c>
    </row>
    <row r="164" spans="1:13" ht="15" thickBot="1" thickTop="1">
      <c r="A164" s="168" t="s">
        <v>12</v>
      </c>
      <c r="B164" s="169"/>
      <c r="C164" s="169"/>
      <c r="D164" s="169"/>
      <c r="E164" s="169"/>
      <c r="F164" s="169"/>
      <c r="G164" s="169"/>
      <c r="H164" s="169"/>
      <c r="I164" s="30">
        <f>SUM(I159:I163)</f>
        <v>4668</v>
      </c>
      <c r="J164" s="30">
        <f>SUM(J159:J163)</f>
        <v>6032</v>
      </c>
      <c r="K164" s="31">
        <f>SUM(K159:K163)</f>
        <v>10700</v>
      </c>
      <c r="M164" s="10"/>
    </row>
    <row r="165" spans="10:13" ht="13.5" thickTop="1">
      <c r="J165" s="34"/>
      <c r="M165" s="10"/>
    </row>
    <row r="166" ht="12.75">
      <c r="M166" s="10"/>
    </row>
    <row r="167" spans="1:13" ht="18.75" thickBot="1">
      <c r="A167" s="140" t="s">
        <v>26</v>
      </c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M167" s="10"/>
    </row>
    <row r="168" spans="1:13" ht="13.5" customHeight="1" thickTop="1">
      <c r="A168" s="141" t="s">
        <v>1</v>
      </c>
      <c r="B168" s="144" t="s">
        <v>2</v>
      </c>
      <c r="C168" s="144" t="s">
        <v>3</v>
      </c>
      <c r="D168" s="147" t="s">
        <v>4</v>
      </c>
      <c r="E168" s="150" t="s">
        <v>5</v>
      </c>
      <c r="F168" s="153" t="s">
        <v>6</v>
      </c>
      <c r="G168" s="153" t="s">
        <v>7</v>
      </c>
      <c r="H168" s="156" t="s">
        <v>8</v>
      </c>
      <c r="I168" s="159" t="s">
        <v>207</v>
      </c>
      <c r="J168" s="160"/>
      <c r="K168" s="161"/>
      <c r="M168" s="10"/>
    </row>
    <row r="169" spans="1:13" ht="12.75" customHeight="1">
      <c r="A169" s="142"/>
      <c r="B169" s="145"/>
      <c r="C169" s="145"/>
      <c r="D169" s="148"/>
      <c r="E169" s="151"/>
      <c r="F169" s="154"/>
      <c r="G169" s="154"/>
      <c r="H169" s="157"/>
      <c r="I169" s="162"/>
      <c r="J169" s="163"/>
      <c r="K169" s="164"/>
      <c r="M169" s="10"/>
    </row>
    <row r="170" spans="1:13" ht="13.5" customHeight="1">
      <c r="A170" s="142"/>
      <c r="B170" s="145"/>
      <c r="C170" s="145"/>
      <c r="D170" s="148"/>
      <c r="E170" s="151"/>
      <c r="F170" s="154"/>
      <c r="G170" s="154"/>
      <c r="H170" s="157"/>
      <c r="I170" s="165"/>
      <c r="J170" s="166"/>
      <c r="K170" s="167"/>
      <c r="M170" s="10"/>
    </row>
    <row r="171" spans="1:13" ht="14.25" thickBot="1">
      <c r="A171" s="143"/>
      <c r="B171" s="146"/>
      <c r="C171" s="146"/>
      <c r="D171" s="149"/>
      <c r="E171" s="152"/>
      <c r="F171" s="155"/>
      <c r="G171" s="155"/>
      <c r="H171" s="158"/>
      <c r="I171" s="2" t="s">
        <v>9</v>
      </c>
      <c r="J171" s="3" t="s">
        <v>10</v>
      </c>
      <c r="K171" s="4" t="s">
        <v>11</v>
      </c>
      <c r="M171" s="10"/>
    </row>
    <row r="172" spans="1:11" s="10" customFormat="1" ht="14.25" thickTop="1">
      <c r="A172" s="117" t="s">
        <v>87</v>
      </c>
      <c r="B172" s="123">
        <v>1</v>
      </c>
      <c r="C172" s="123"/>
      <c r="D172" s="124" t="s">
        <v>46</v>
      </c>
      <c r="E172" s="128" t="s">
        <v>112</v>
      </c>
      <c r="F172" s="125" t="s">
        <v>88</v>
      </c>
      <c r="G172" s="118" t="s">
        <v>113</v>
      </c>
      <c r="H172" s="125" t="s">
        <v>74</v>
      </c>
      <c r="I172" s="126">
        <v>70</v>
      </c>
      <c r="J172" s="126">
        <v>760</v>
      </c>
      <c r="K172" s="127">
        <f>SUM(I172:J172)</f>
        <v>830</v>
      </c>
    </row>
    <row r="173" spans="1:11" s="10" customFormat="1" ht="13.5">
      <c r="A173" s="56" t="s">
        <v>140</v>
      </c>
      <c r="B173" s="57">
        <v>1</v>
      </c>
      <c r="C173" s="57"/>
      <c r="D173" s="57" t="s">
        <v>50</v>
      </c>
      <c r="E173" s="59" t="s">
        <v>112</v>
      </c>
      <c r="F173" s="5" t="s">
        <v>141</v>
      </c>
      <c r="G173" s="57" t="s">
        <v>143</v>
      </c>
      <c r="H173" s="57" t="s">
        <v>74</v>
      </c>
      <c r="I173" s="58">
        <v>1433</v>
      </c>
      <c r="J173" s="58">
        <v>0</v>
      </c>
      <c r="K173" s="77">
        <f>SUM(I173:J173)</f>
        <v>1433</v>
      </c>
    </row>
    <row r="174" spans="1:11" s="10" customFormat="1" ht="13.5">
      <c r="A174" s="56" t="s">
        <v>147</v>
      </c>
      <c r="B174" s="57">
        <v>1</v>
      </c>
      <c r="C174" s="57"/>
      <c r="D174" s="57" t="s">
        <v>50</v>
      </c>
      <c r="E174" s="59" t="s">
        <v>112</v>
      </c>
      <c r="F174" s="57" t="s">
        <v>148</v>
      </c>
      <c r="G174" s="57" t="s">
        <v>158</v>
      </c>
      <c r="H174" s="57" t="s">
        <v>74</v>
      </c>
      <c r="I174" s="58">
        <v>446</v>
      </c>
      <c r="J174" s="58">
        <v>180</v>
      </c>
      <c r="K174" s="77">
        <f>SUM(I174:J174)</f>
        <v>626</v>
      </c>
    </row>
    <row r="175" spans="1:11" s="10" customFormat="1" ht="13.5">
      <c r="A175" s="56" t="s">
        <v>162</v>
      </c>
      <c r="B175" s="57">
        <v>1</v>
      </c>
      <c r="C175" s="57"/>
      <c r="D175" s="57" t="s">
        <v>50</v>
      </c>
      <c r="E175" s="59" t="s">
        <v>112</v>
      </c>
      <c r="F175" s="57" t="s">
        <v>163</v>
      </c>
      <c r="G175" s="57" t="s">
        <v>172</v>
      </c>
      <c r="H175" s="57" t="s">
        <v>74</v>
      </c>
      <c r="I175" s="58">
        <v>750</v>
      </c>
      <c r="J175" s="58">
        <v>0</v>
      </c>
      <c r="K175" s="77">
        <f>SUM(I175:J175)</f>
        <v>750</v>
      </c>
    </row>
    <row r="176" spans="1:11" s="10" customFormat="1" ht="14.25" thickBot="1">
      <c r="A176" s="53" t="s">
        <v>39</v>
      </c>
      <c r="B176" s="37">
        <v>1</v>
      </c>
      <c r="C176" s="37"/>
      <c r="D176" s="37" t="s">
        <v>40</v>
      </c>
      <c r="E176" s="38" t="s">
        <v>56</v>
      </c>
      <c r="F176" s="37" t="s">
        <v>41</v>
      </c>
      <c r="G176" s="37" t="s">
        <v>57</v>
      </c>
      <c r="H176" s="54" t="s">
        <v>74</v>
      </c>
      <c r="I176" s="73">
        <v>0</v>
      </c>
      <c r="J176" s="73">
        <v>1050</v>
      </c>
      <c r="K176" s="40">
        <f>SUM(I176:J176)</f>
        <v>1050</v>
      </c>
    </row>
    <row r="177" spans="1:13" ht="15" thickBot="1" thickTop="1">
      <c r="A177" s="168" t="s">
        <v>12</v>
      </c>
      <c r="B177" s="169"/>
      <c r="C177" s="169"/>
      <c r="D177" s="169"/>
      <c r="E177" s="169"/>
      <c r="F177" s="169"/>
      <c r="G177" s="169"/>
      <c r="H177" s="169"/>
      <c r="I177" s="30">
        <f>SUM(I172:I176)</f>
        <v>2699</v>
      </c>
      <c r="J177" s="30">
        <f>SUM(J172:J176)</f>
        <v>1990</v>
      </c>
      <c r="K177" s="31">
        <f>SUM(K172:K176)</f>
        <v>4689</v>
      </c>
      <c r="M177" s="10"/>
    </row>
    <row r="178" spans="10:13" ht="13.5" thickTop="1">
      <c r="J178" s="34"/>
      <c r="M178" s="10"/>
    </row>
    <row r="179" ht="12.75">
      <c r="M179" s="10"/>
    </row>
    <row r="180" spans="1:13" ht="18.75" thickBot="1">
      <c r="A180" s="140" t="s">
        <v>27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M180" s="10"/>
    </row>
    <row r="181" spans="1:13" ht="13.5" customHeight="1" thickTop="1">
      <c r="A181" s="141" t="s">
        <v>1</v>
      </c>
      <c r="B181" s="144" t="s">
        <v>2</v>
      </c>
      <c r="C181" s="144" t="s">
        <v>3</v>
      </c>
      <c r="D181" s="147" t="s">
        <v>4</v>
      </c>
      <c r="E181" s="150" t="s">
        <v>5</v>
      </c>
      <c r="F181" s="153" t="s">
        <v>6</v>
      </c>
      <c r="G181" s="153" t="s">
        <v>7</v>
      </c>
      <c r="H181" s="156" t="s">
        <v>8</v>
      </c>
      <c r="I181" s="159" t="s">
        <v>207</v>
      </c>
      <c r="J181" s="160"/>
      <c r="K181" s="161"/>
      <c r="M181" s="10"/>
    </row>
    <row r="182" spans="1:13" ht="12.75" customHeight="1">
      <c r="A182" s="142"/>
      <c r="B182" s="145"/>
      <c r="C182" s="145"/>
      <c r="D182" s="148"/>
      <c r="E182" s="151"/>
      <c r="F182" s="154"/>
      <c r="G182" s="154"/>
      <c r="H182" s="157"/>
      <c r="I182" s="162"/>
      <c r="J182" s="163"/>
      <c r="K182" s="164"/>
      <c r="M182" s="10"/>
    </row>
    <row r="183" spans="1:13" ht="13.5" customHeight="1">
      <c r="A183" s="142"/>
      <c r="B183" s="145"/>
      <c r="C183" s="145"/>
      <c r="D183" s="148"/>
      <c r="E183" s="151"/>
      <c r="F183" s="154"/>
      <c r="G183" s="154"/>
      <c r="H183" s="157"/>
      <c r="I183" s="165"/>
      <c r="J183" s="166"/>
      <c r="K183" s="167"/>
      <c r="M183" s="10"/>
    </row>
    <row r="184" spans="1:13" ht="14.25" thickBot="1">
      <c r="A184" s="143"/>
      <c r="B184" s="146"/>
      <c r="C184" s="146"/>
      <c r="D184" s="149"/>
      <c r="E184" s="152"/>
      <c r="F184" s="155"/>
      <c r="G184" s="155"/>
      <c r="H184" s="158"/>
      <c r="I184" s="2" t="s">
        <v>9</v>
      </c>
      <c r="J184" s="3" t="s">
        <v>10</v>
      </c>
      <c r="K184" s="4" t="s">
        <v>11</v>
      </c>
      <c r="M184" s="10"/>
    </row>
    <row r="185" spans="1:13" ht="14.25" thickTop="1">
      <c r="A185" s="117" t="s">
        <v>87</v>
      </c>
      <c r="B185" s="118">
        <v>1</v>
      </c>
      <c r="C185" s="118"/>
      <c r="D185" s="119" t="s">
        <v>46</v>
      </c>
      <c r="E185" s="130" t="s">
        <v>58</v>
      </c>
      <c r="F185" s="120" t="s">
        <v>88</v>
      </c>
      <c r="G185" s="118" t="s">
        <v>90</v>
      </c>
      <c r="H185" s="120" t="s">
        <v>74</v>
      </c>
      <c r="I185" s="111">
        <v>340</v>
      </c>
      <c r="J185" s="111">
        <v>2210</v>
      </c>
      <c r="K185" s="112">
        <f>SUM(I185:J185)</f>
        <v>2550</v>
      </c>
      <c r="M185" s="10"/>
    </row>
    <row r="186" spans="1:13" ht="13.5">
      <c r="A186" s="56" t="s">
        <v>162</v>
      </c>
      <c r="B186" s="57">
        <v>1</v>
      </c>
      <c r="C186" s="57"/>
      <c r="D186" s="57" t="s">
        <v>50</v>
      </c>
      <c r="E186" s="91" t="s">
        <v>58</v>
      </c>
      <c r="F186" s="57" t="s">
        <v>163</v>
      </c>
      <c r="G186" s="57" t="s">
        <v>173</v>
      </c>
      <c r="H186" s="57" t="s">
        <v>74</v>
      </c>
      <c r="I186" s="58">
        <v>496</v>
      </c>
      <c r="J186" s="58">
        <v>0</v>
      </c>
      <c r="K186" s="76">
        <f>SUM(I186:J186)</f>
        <v>496</v>
      </c>
      <c r="M186" s="10"/>
    </row>
    <row r="187" spans="1:13" ht="13.5">
      <c r="A187" s="56" t="s">
        <v>180</v>
      </c>
      <c r="B187" s="57">
        <v>1</v>
      </c>
      <c r="C187" s="57"/>
      <c r="D187" s="57" t="s">
        <v>52</v>
      </c>
      <c r="E187" s="91" t="s">
        <v>58</v>
      </c>
      <c r="F187" s="96" t="s">
        <v>181</v>
      </c>
      <c r="G187" s="57" t="s">
        <v>184</v>
      </c>
      <c r="H187" s="96" t="s">
        <v>183</v>
      </c>
      <c r="I187" s="58">
        <v>1663</v>
      </c>
      <c r="J187" s="58">
        <v>0</v>
      </c>
      <c r="K187" s="76">
        <f>SUM(I187:J187)</f>
        <v>1663</v>
      </c>
      <c r="M187" s="10"/>
    </row>
    <row r="188" spans="1:13" ht="13.5">
      <c r="A188" s="56" t="s">
        <v>39</v>
      </c>
      <c r="B188" s="35">
        <v>1</v>
      </c>
      <c r="C188" s="35"/>
      <c r="D188" s="35" t="s">
        <v>40</v>
      </c>
      <c r="E188" s="91" t="s">
        <v>58</v>
      </c>
      <c r="F188" s="35" t="s">
        <v>41</v>
      </c>
      <c r="G188" s="35" t="s">
        <v>59</v>
      </c>
      <c r="H188" s="57" t="s">
        <v>74</v>
      </c>
      <c r="I188" s="70">
        <v>0</v>
      </c>
      <c r="J188" s="70">
        <v>1150</v>
      </c>
      <c r="K188" s="76">
        <f>SUM(I188:J188)</f>
        <v>1150</v>
      </c>
      <c r="M188" s="10"/>
    </row>
    <row r="189" spans="1:13" ht="14.25" thickBot="1">
      <c r="A189" s="53" t="s">
        <v>193</v>
      </c>
      <c r="B189" s="54">
        <v>1</v>
      </c>
      <c r="C189" s="54"/>
      <c r="D189" s="104" t="s">
        <v>58</v>
      </c>
      <c r="E189" s="105" t="s">
        <v>58</v>
      </c>
      <c r="F189" s="47" t="s">
        <v>194</v>
      </c>
      <c r="G189" s="47" t="s">
        <v>195</v>
      </c>
      <c r="H189" s="54" t="s">
        <v>74</v>
      </c>
      <c r="I189" s="46">
        <v>1324</v>
      </c>
      <c r="J189" s="46">
        <v>1200</v>
      </c>
      <c r="K189" s="78">
        <f>SUM(I189:J189)</f>
        <v>2524</v>
      </c>
      <c r="M189" s="10"/>
    </row>
    <row r="190" spans="1:13" ht="15" thickBot="1" thickTop="1">
      <c r="A190" s="168" t="s">
        <v>12</v>
      </c>
      <c r="B190" s="169"/>
      <c r="C190" s="169"/>
      <c r="D190" s="169"/>
      <c r="E190" s="169"/>
      <c r="F190" s="169"/>
      <c r="G190" s="169"/>
      <c r="H190" s="169"/>
      <c r="I190" s="30">
        <f>SUM(I185:I189)</f>
        <v>3823</v>
      </c>
      <c r="J190" s="30">
        <f>SUM(J185:J189)</f>
        <v>4560</v>
      </c>
      <c r="K190" s="31">
        <f>SUM(K185:K189)</f>
        <v>8383</v>
      </c>
      <c r="M190" s="10"/>
    </row>
    <row r="191" spans="10:13" ht="13.5" thickTop="1">
      <c r="J191" s="34"/>
      <c r="M191" s="10"/>
    </row>
    <row r="192" ht="12.75">
      <c r="M192" s="10"/>
    </row>
    <row r="193" spans="1:13" ht="18.75" thickBot="1">
      <c r="A193" s="140" t="s">
        <v>28</v>
      </c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M193" s="10"/>
    </row>
    <row r="194" spans="1:13" ht="13.5" customHeight="1" thickTop="1">
      <c r="A194" s="141" t="s">
        <v>1</v>
      </c>
      <c r="B194" s="144" t="s">
        <v>2</v>
      </c>
      <c r="C194" s="144" t="s">
        <v>3</v>
      </c>
      <c r="D194" s="147" t="s">
        <v>4</v>
      </c>
      <c r="E194" s="150" t="s">
        <v>5</v>
      </c>
      <c r="F194" s="153" t="s">
        <v>6</v>
      </c>
      <c r="G194" s="153" t="s">
        <v>7</v>
      </c>
      <c r="H194" s="156" t="s">
        <v>8</v>
      </c>
      <c r="I194" s="159" t="s">
        <v>207</v>
      </c>
      <c r="J194" s="160"/>
      <c r="K194" s="161"/>
      <c r="M194" s="10"/>
    </row>
    <row r="195" spans="1:13" ht="12.75" customHeight="1">
      <c r="A195" s="142"/>
      <c r="B195" s="145"/>
      <c r="C195" s="145"/>
      <c r="D195" s="148"/>
      <c r="E195" s="151"/>
      <c r="F195" s="154"/>
      <c r="G195" s="154"/>
      <c r="H195" s="157"/>
      <c r="I195" s="162"/>
      <c r="J195" s="163"/>
      <c r="K195" s="164"/>
      <c r="M195" s="10"/>
    </row>
    <row r="196" spans="1:13" ht="13.5" customHeight="1">
      <c r="A196" s="142"/>
      <c r="B196" s="145"/>
      <c r="C196" s="145"/>
      <c r="D196" s="148"/>
      <c r="E196" s="151"/>
      <c r="F196" s="154"/>
      <c r="G196" s="154"/>
      <c r="H196" s="157"/>
      <c r="I196" s="165"/>
      <c r="J196" s="166"/>
      <c r="K196" s="167"/>
      <c r="M196" s="10"/>
    </row>
    <row r="197" spans="1:13" ht="14.25" thickBot="1">
      <c r="A197" s="143"/>
      <c r="B197" s="146"/>
      <c r="C197" s="146"/>
      <c r="D197" s="149"/>
      <c r="E197" s="152"/>
      <c r="F197" s="155"/>
      <c r="G197" s="155"/>
      <c r="H197" s="158"/>
      <c r="I197" s="2" t="s">
        <v>9</v>
      </c>
      <c r="J197" s="3" t="s">
        <v>10</v>
      </c>
      <c r="K197" s="4" t="s">
        <v>11</v>
      </c>
      <c r="M197" s="10"/>
    </row>
    <row r="198" spans="1:13" ht="14.25" thickTop="1">
      <c r="A198" s="117" t="s">
        <v>87</v>
      </c>
      <c r="B198" s="123">
        <v>1</v>
      </c>
      <c r="C198" s="123"/>
      <c r="D198" s="124" t="s">
        <v>46</v>
      </c>
      <c r="E198" s="128" t="s">
        <v>60</v>
      </c>
      <c r="F198" s="125" t="s">
        <v>88</v>
      </c>
      <c r="G198" s="123" t="s">
        <v>115</v>
      </c>
      <c r="H198" s="125" t="s">
        <v>74</v>
      </c>
      <c r="I198" s="126">
        <v>60</v>
      </c>
      <c r="J198" s="126">
        <v>670</v>
      </c>
      <c r="K198" s="127">
        <f>SUM(I198:J198)</f>
        <v>730</v>
      </c>
      <c r="M198" s="10"/>
    </row>
    <row r="199" spans="1:13" ht="13.5">
      <c r="A199" s="56" t="s">
        <v>162</v>
      </c>
      <c r="B199" s="57">
        <v>1</v>
      </c>
      <c r="C199" s="57"/>
      <c r="D199" s="57" t="s">
        <v>50</v>
      </c>
      <c r="E199" s="59" t="s">
        <v>60</v>
      </c>
      <c r="F199" s="57" t="s">
        <v>163</v>
      </c>
      <c r="G199" s="57" t="s">
        <v>174</v>
      </c>
      <c r="H199" s="57" t="s">
        <v>74</v>
      </c>
      <c r="I199" s="58">
        <v>500</v>
      </c>
      <c r="J199" s="58">
        <v>0</v>
      </c>
      <c r="K199" s="76">
        <f>SUM(I199:J199)</f>
        <v>500</v>
      </c>
      <c r="M199" s="10"/>
    </row>
    <row r="200" spans="1:13" ht="14.25" thickBot="1">
      <c r="A200" s="53" t="s">
        <v>39</v>
      </c>
      <c r="B200" s="37">
        <v>1</v>
      </c>
      <c r="C200" s="37"/>
      <c r="D200" s="37" t="s">
        <v>40</v>
      </c>
      <c r="E200" s="38" t="s">
        <v>60</v>
      </c>
      <c r="F200" s="37" t="s">
        <v>41</v>
      </c>
      <c r="G200" s="37" t="s">
        <v>61</v>
      </c>
      <c r="H200" s="54" t="s">
        <v>74</v>
      </c>
      <c r="I200" s="73">
        <v>0</v>
      </c>
      <c r="J200" s="73">
        <v>1000</v>
      </c>
      <c r="K200" s="78">
        <f>SUM(I200:J200)</f>
        <v>1000</v>
      </c>
      <c r="M200" s="10"/>
    </row>
    <row r="201" spans="1:13" ht="15" thickBot="1" thickTop="1">
      <c r="A201" s="168" t="s">
        <v>12</v>
      </c>
      <c r="B201" s="169"/>
      <c r="C201" s="169"/>
      <c r="D201" s="169"/>
      <c r="E201" s="169"/>
      <c r="F201" s="169"/>
      <c r="G201" s="169"/>
      <c r="H201" s="169"/>
      <c r="I201" s="7">
        <f>SUM(I198:I200)</f>
        <v>560</v>
      </c>
      <c r="J201" s="7">
        <f>SUM(J198:J200)</f>
        <v>1670</v>
      </c>
      <c r="K201" s="8">
        <f>SUM(K198:K200)</f>
        <v>2230</v>
      </c>
      <c r="M201" s="10"/>
    </row>
    <row r="202" spans="10:13" ht="13.5" thickTop="1">
      <c r="J202" s="34"/>
      <c r="K202" s="1" t="s">
        <v>29</v>
      </c>
      <c r="M202" s="10"/>
    </row>
    <row r="203" ht="12.75">
      <c r="M203" s="10"/>
    </row>
    <row r="204" spans="1:13" ht="18.75" thickBot="1">
      <c r="A204" s="140" t="s">
        <v>30</v>
      </c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M204" s="10"/>
    </row>
    <row r="205" spans="1:13" ht="13.5" customHeight="1" thickTop="1">
      <c r="A205" s="141" t="s">
        <v>1</v>
      </c>
      <c r="B205" s="144" t="s">
        <v>2</v>
      </c>
      <c r="C205" s="144" t="s">
        <v>3</v>
      </c>
      <c r="D205" s="147" t="s">
        <v>4</v>
      </c>
      <c r="E205" s="150" t="s">
        <v>5</v>
      </c>
      <c r="F205" s="153" t="s">
        <v>6</v>
      </c>
      <c r="G205" s="153" t="s">
        <v>7</v>
      </c>
      <c r="H205" s="156" t="s">
        <v>8</v>
      </c>
      <c r="I205" s="159" t="s">
        <v>207</v>
      </c>
      <c r="J205" s="160"/>
      <c r="K205" s="161"/>
      <c r="M205" s="10"/>
    </row>
    <row r="206" spans="1:13" ht="12.75" customHeight="1">
      <c r="A206" s="142"/>
      <c r="B206" s="145"/>
      <c r="C206" s="145"/>
      <c r="D206" s="148"/>
      <c r="E206" s="151"/>
      <c r="F206" s="154"/>
      <c r="G206" s="154"/>
      <c r="H206" s="157"/>
      <c r="I206" s="162"/>
      <c r="J206" s="163"/>
      <c r="K206" s="164"/>
      <c r="M206" s="10"/>
    </row>
    <row r="207" spans="1:13" ht="13.5" customHeight="1">
      <c r="A207" s="142"/>
      <c r="B207" s="145"/>
      <c r="C207" s="145"/>
      <c r="D207" s="148"/>
      <c r="E207" s="151"/>
      <c r="F207" s="154"/>
      <c r="G207" s="154"/>
      <c r="H207" s="157"/>
      <c r="I207" s="165"/>
      <c r="J207" s="166"/>
      <c r="K207" s="167"/>
      <c r="M207" s="10"/>
    </row>
    <row r="208" spans="1:13" ht="14.25" thickBot="1">
      <c r="A208" s="143"/>
      <c r="B208" s="146"/>
      <c r="C208" s="146"/>
      <c r="D208" s="149"/>
      <c r="E208" s="152"/>
      <c r="F208" s="155"/>
      <c r="G208" s="155"/>
      <c r="H208" s="158"/>
      <c r="I208" s="2" t="s">
        <v>9</v>
      </c>
      <c r="J208" s="3" t="s">
        <v>10</v>
      </c>
      <c r="K208" s="4" t="s">
        <v>11</v>
      </c>
      <c r="M208" s="10"/>
    </row>
    <row r="209" spans="1:13" ht="14.25" thickTop="1">
      <c r="A209" s="117" t="s">
        <v>87</v>
      </c>
      <c r="B209" s="118">
        <v>1</v>
      </c>
      <c r="C209" s="118"/>
      <c r="D209" s="119" t="s">
        <v>46</v>
      </c>
      <c r="E209" s="121" t="s">
        <v>92</v>
      </c>
      <c r="F209" s="120" t="s">
        <v>88</v>
      </c>
      <c r="G209" s="118" t="s">
        <v>93</v>
      </c>
      <c r="H209" s="120" t="s">
        <v>74</v>
      </c>
      <c r="I209" s="111">
        <v>200</v>
      </c>
      <c r="J209" s="111">
        <v>400</v>
      </c>
      <c r="K209" s="112">
        <f>SUM(I209:J209)</f>
        <v>600</v>
      </c>
      <c r="M209" s="10"/>
    </row>
    <row r="210" spans="1:13" ht="13.5">
      <c r="A210" s="56" t="s">
        <v>140</v>
      </c>
      <c r="B210" s="57">
        <v>1</v>
      </c>
      <c r="C210" s="57"/>
      <c r="D210" s="57" t="s">
        <v>50</v>
      </c>
      <c r="E210" s="59" t="s">
        <v>92</v>
      </c>
      <c r="F210" s="5" t="s">
        <v>141</v>
      </c>
      <c r="G210" s="57" t="s">
        <v>146</v>
      </c>
      <c r="H210" s="57" t="s">
        <v>74</v>
      </c>
      <c r="I210" s="58">
        <v>1646</v>
      </c>
      <c r="J210" s="58">
        <v>0</v>
      </c>
      <c r="K210" s="77">
        <f>SUM(I210:J210)</f>
        <v>1646</v>
      </c>
      <c r="M210" s="10"/>
    </row>
    <row r="211" spans="1:13" ht="14.25" thickBot="1">
      <c r="A211" s="53" t="s">
        <v>162</v>
      </c>
      <c r="B211" s="54">
        <v>1</v>
      </c>
      <c r="C211" s="54"/>
      <c r="D211" s="54" t="s">
        <v>50</v>
      </c>
      <c r="E211" s="64" t="s">
        <v>92</v>
      </c>
      <c r="F211" s="54" t="s">
        <v>163</v>
      </c>
      <c r="G211" s="54" t="s">
        <v>175</v>
      </c>
      <c r="H211" s="54" t="s">
        <v>74</v>
      </c>
      <c r="I211" s="55">
        <v>600</v>
      </c>
      <c r="J211" s="55">
        <v>0</v>
      </c>
      <c r="K211" s="78">
        <f>SUM(I211:J211)</f>
        <v>600</v>
      </c>
      <c r="M211" s="10"/>
    </row>
    <row r="212" spans="1:13" ht="15" thickBot="1" thickTop="1">
      <c r="A212" s="168" t="s">
        <v>12</v>
      </c>
      <c r="B212" s="169"/>
      <c r="C212" s="169"/>
      <c r="D212" s="169"/>
      <c r="E212" s="169"/>
      <c r="F212" s="169"/>
      <c r="G212" s="169"/>
      <c r="H212" s="169"/>
      <c r="I212" s="7">
        <f>SUM(I209:I211)</f>
        <v>2446</v>
      </c>
      <c r="J212" s="7">
        <f>SUM(J209:J211)</f>
        <v>400</v>
      </c>
      <c r="K212" s="8">
        <f>SUM(K209:K211)</f>
        <v>2846</v>
      </c>
      <c r="M212" s="10"/>
    </row>
    <row r="213" spans="10:13" ht="13.5" thickTop="1">
      <c r="J213" s="34"/>
      <c r="M213" s="10"/>
    </row>
    <row r="214" ht="12.75">
      <c r="M214" s="10"/>
    </row>
    <row r="215" spans="1:13" ht="18.75" thickBot="1">
      <c r="A215" s="140" t="s">
        <v>31</v>
      </c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M215" s="10"/>
    </row>
    <row r="216" spans="1:13" ht="13.5" customHeight="1" thickTop="1">
      <c r="A216" s="141" t="s">
        <v>1</v>
      </c>
      <c r="B216" s="144" t="s">
        <v>2</v>
      </c>
      <c r="C216" s="144" t="s">
        <v>3</v>
      </c>
      <c r="D216" s="147" t="s">
        <v>4</v>
      </c>
      <c r="E216" s="150" t="s">
        <v>5</v>
      </c>
      <c r="F216" s="153" t="s">
        <v>6</v>
      </c>
      <c r="G216" s="153" t="s">
        <v>7</v>
      </c>
      <c r="H216" s="156" t="s">
        <v>8</v>
      </c>
      <c r="I216" s="159" t="s">
        <v>207</v>
      </c>
      <c r="J216" s="160"/>
      <c r="K216" s="161"/>
      <c r="M216" s="10"/>
    </row>
    <row r="217" spans="1:13" ht="12.75" customHeight="1">
      <c r="A217" s="142"/>
      <c r="B217" s="145"/>
      <c r="C217" s="145"/>
      <c r="D217" s="148"/>
      <c r="E217" s="151"/>
      <c r="F217" s="154"/>
      <c r="G217" s="154"/>
      <c r="H217" s="157"/>
      <c r="I217" s="162"/>
      <c r="J217" s="163"/>
      <c r="K217" s="164"/>
      <c r="M217" s="10"/>
    </row>
    <row r="218" spans="1:13" ht="13.5" customHeight="1">
      <c r="A218" s="142"/>
      <c r="B218" s="145"/>
      <c r="C218" s="145"/>
      <c r="D218" s="148"/>
      <c r="E218" s="151"/>
      <c r="F218" s="154"/>
      <c r="G218" s="154"/>
      <c r="H218" s="157"/>
      <c r="I218" s="165"/>
      <c r="J218" s="166"/>
      <c r="K218" s="167"/>
      <c r="M218" s="10"/>
    </row>
    <row r="219" spans="1:13" ht="14.25" thickBot="1">
      <c r="A219" s="143"/>
      <c r="B219" s="146"/>
      <c r="C219" s="146"/>
      <c r="D219" s="149"/>
      <c r="E219" s="152"/>
      <c r="F219" s="155"/>
      <c r="G219" s="155"/>
      <c r="H219" s="158"/>
      <c r="I219" s="2" t="s">
        <v>9</v>
      </c>
      <c r="J219" s="3" t="s">
        <v>10</v>
      </c>
      <c r="K219" s="4" t="s">
        <v>11</v>
      </c>
      <c r="M219" s="10"/>
    </row>
    <row r="220" spans="1:11" s="10" customFormat="1" ht="14.25" thickTop="1">
      <c r="A220" s="117" t="s">
        <v>87</v>
      </c>
      <c r="B220" s="123">
        <v>1</v>
      </c>
      <c r="C220" s="123"/>
      <c r="D220" s="124" t="s">
        <v>46</v>
      </c>
      <c r="E220" s="128" t="s">
        <v>116</v>
      </c>
      <c r="F220" s="125" t="s">
        <v>88</v>
      </c>
      <c r="G220" s="123" t="s">
        <v>117</v>
      </c>
      <c r="H220" s="125" t="s">
        <v>74</v>
      </c>
      <c r="I220" s="126">
        <v>70</v>
      </c>
      <c r="J220" s="126">
        <v>730</v>
      </c>
      <c r="K220" s="127">
        <f>SUM(I220:J220)</f>
        <v>800</v>
      </c>
    </row>
    <row r="221" spans="1:11" s="10" customFormat="1" ht="13.5">
      <c r="A221" s="56" t="s">
        <v>147</v>
      </c>
      <c r="B221" s="57">
        <v>1</v>
      </c>
      <c r="C221" s="57"/>
      <c r="D221" s="57" t="s">
        <v>50</v>
      </c>
      <c r="E221" s="59" t="s">
        <v>116</v>
      </c>
      <c r="F221" s="57" t="s">
        <v>148</v>
      </c>
      <c r="G221" s="57" t="s">
        <v>117</v>
      </c>
      <c r="H221" s="57" t="s">
        <v>74</v>
      </c>
      <c r="I221" s="58">
        <v>291</v>
      </c>
      <c r="J221" s="58">
        <v>0</v>
      </c>
      <c r="K221" s="80">
        <f>SUM(I221:J221)</f>
        <v>291</v>
      </c>
    </row>
    <row r="222" spans="1:11" s="10" customFormat="1" ht="14.25" thickBot="1">
      <c r="A222" s="53" t="s">
        <v>39</v>
      </c>
      <c r="B222" s="37">
        <v>1</v>
      </c>
      <c r="C222" s="37"/>
      <c r="D222" s="37" t="s">
        <v>40</v>
      </c>
      <c r="E222" s="64" t="s">
        <v>116</v>
      </c>
      <c r="F222" s="37" t="s">
        <v>41</v>
      </c>
      <c r="G222" s="37" t="s">
        <v>62</v>
      </c>
      <c r="H222" s="54" t="s">
        <v>74</v>
      </c>
      <c r="I222" s="73">
        <v>0</v>
      </c>
      <c r="J222" s="73">
        <v>1120</v>
      </c>
      <c r="K222" s="79">
        <f>SUM(I222:J222)</f>
        <v>1120</v>
      </c>
    </row>
    <row r="223" spans="1:13" ht="15" thickBot="1" thickTop="1">
      <c r="A223" s="168" t="s">
        <v>12</v>
      </c>
      <c r="B223" s="169"/>
      <c r="C223" s="169"/>
      <c r="D223" s="169"/>
      <c r="E223" s="169"/>
      <c r="F223" s="169"/>
      <c r="G223" s="169"/>
      <c r="H223" s="169"/>
      <c r="I223" s="7">
        <f>SUM(I220:I222)</f>
        <v>361</v>
      </c>
      <c r="J223" s="7">
        <f>SUM(J220:J222)</f>
        <v>1850</v>
      </c>
      <c r="K223" s="8">
        <f>SUM(K220:K222)</f>
        <v>2211</v>
      </c>
      <c r="M223" s="10"/>
    </row>
    <row r="224" spans="10:13" ht="13.5" thickTop="1">
      <c r="J224" s="34"/>
      <c r="M224" s="10"/>
    </row>
    <row r="225" ht="12.75">
      <c r="M225" s="10"/>
    </row>
    <row r="226" spans="1:13" ht="18.75" thickBot="1">
      <c r="A226" s="140" t="s">
        <v>32</v>
      </c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M226" s="10"/>
    </row>
    <row r="227" spans="1:13" ht="13.5" customHeight="1" thickTop="1">
      <c r="A227" s="141" t="s">
        <v>1</v>
      </c>
      <c r="B227" s="144" t="s">
        <v>2</v>
      </c>
      <c r="C227" s="144" t="s">
        <v>3</v>
      </c>
      <c r="D227" s="147" t="s">
        <v>4</v>
      </c>
      <c r="E227" s="150" t="s">
        <v>5</v>
      </c>
      <c r="F227" s="153" t="s">
        <v>6</v>
      </c>
      <c r="G227" s="153" t="s">
        <v>7</v>
      </c>
      <c r="H227" s="156" t="s">
        <v>8</v>
      </c>
      <c r="I227" s="159" t="s">
        <v>207</v>
      </c>
      <c r="J227" s="160"/>
      <c r="K227" s="161"/>
      <c r="M227" s="10"/>
    </row>
    <row r="228" spans="1:13" ht="12.75" customHeight="1">
      <c r="A228" s="142"/>
      <c r="B228" s="145"/>
      <c r="C228" s="145"/>
      <c r="D228" s="148"/>
      <c r="E228" s="151"/>
      <c r="F228" s="154"/>
      <c r="G228" s="154"/>
      <c r="H228" s="157"/>
      <c r="I228" s="162"/>
      <c r="J228" s="163"/>
      <c r="K228" s="164"/>
      <c r="M228" s="10"/>
    </row>
    <row r="229" spans="1:13" ht="13.5" customHeight="1">
      <c r="A229" s="142"/>
      <c r="B229" s="145"/>
      <c r="C229" s="145"/>
      <c r="D229" s="148"/>
      <c r="E229" s="151"/>
      <c r="F229" s="154"/>
      <c r="G229" s="154"/>
      <c r="H229" s="157"/>
      <c r="I229" s="165"/>
      <c r="J229" s="166"/>
      <c r="K229" s="167"/>
      <c r="M229" s="10"/>
    </row>
    <row r="230" spans="1:13" ht="14.25" thickBot="1">
      <c r="A230" s="143"/>
      <c r="B230" s="146"/>
      <c r="C230" s="146"/>
      <c r="D230" s="149"/>
      <c r="E230" s="152"/>
      <c r="F230" s="155"/>
      <c r="G230" s="155"/>
      <c r="H230" s="158"/>
      <c r="I230" s="2" t="s">
        <v>9</v>
      </c>
      <c r="J230" s="3" t="s">
        <v>10</v>
      </c>
      <c r="K230" s="4" t="s">
        <v>11</v>
      </c>
      <c r="M230" s="10"/>
    </row>
    <row r="231" spans="1:11" s="10" customFormat="1" ht="14.25" thickTop="1">
      <c r="A231" s="117" t="s">
        <v>87</v>
      </c>
      <c r="B231" s="118">
        <v>1</v>
      </c>
      <c r="C231" s="118"/>
      <c r="D231" s="119" t="s">
        <v>46</v>
      </c>
      <c r="E231" s="121" t="s">
        <v>71</v>
      </c>
      <c r="F231" s="120" t="s">
        <v>88</v>
      </c>
      <c r="G231" s="118" t="s">
        <v>102</v>
      </c>
      <c r="H231" s="120" t="s">
        <v>74</v>
      </c>
      <c r="I231" s="111">
        <v>100</v>
      </c>
      <c r="J231" s="111">
        <v>150</v>
      </c>
      <c r="K231" s="112">
        <f aca="true" t="shared" si="1" ref="K231:K237">SUM(I231:J231)</f>
        <v>250</v>
      </c>
    </row>
    <row r="232" spans="1:11" s="10" customFormat="1" ht="13.5">
      <c r="A232" s="56" t="s">
        <v>200</v>
      </c>
      <c r="B232" s="57">
        <v>1</v>
      </c>
      <c r="C232" s="57"/>
      <c r="D232" s="57" t="s">
        <v>46</v>
      </c>
      <c r="E232" s="59" t="s">
        <v>71</v>
      </c>
      <c r="F232" s="5" t="s">
        <v>201</v>
      </c>
      <c r="G232" s="57" t="s">
        <v>205</v>
      </c>
      <c r="H232" s="57" t="s">
        <v>74</v>
      </c>
      <c r="I232" s="58">
        <v>2177</v>
      </c>
      <c r="J232" s="63">
        <v>0</v>
      </c>
      <c r="K232" s="114">
        <f t="shared" si="1"/>
        <v>2177</v>
      </c>
    </row>
    <row r="233" spans="1:11" s="10" customFormat="1" ht="13.5">
      <c r="A233" s="56" t="s">
        <v>147</v>
      </c>
      <c r="B233" s="57">
        <v>1</v>
      </c>
      <c r="C233" s="57"/>
      <c r="D233" s="57" t="s">
        <v>50</v>
      </c>
      <c r="E233" s="59" t="s">
        <v>71</v>
      </c>
      <c r="F233" s="57" t="s">
        <v>148</v>
      </c>
      <c r="G233" s="57" t="s">
        <v>159</v>
      </c>
      <c r="H233" s="57" t="s">
        <v>74</v>
      </c>
      <c r="I233" s="58">
        <v>757</v>
      </c>
      <c r="J233" s="58">
        <v>0</v>
      </c>
      <c r="K233" s="114">
        <f t="shared" si="1"/>
        <v>757</v>
      </c>
    </row>
    <row r="234" spans="1:11" s="10" customFormat="1" ht="13.5">
      <c r="A234" s="56" t="s">
        <v>162</v>
      </c>
      <c r="B234" s="57">
        <v>1</v>
      </c>
      <c r="C234" s="57"/>
      <c r="D234" s="57" t="s">
        <v>50</v>
      </c>
      <c r="E234" s="59" t="s">
        <v>71</v>
      </c>
      <c r="F234" s="57" t="s">
        <v>163</v>
      </c>
      <c r="G234" s="57" t="s">
        <v>176</v>
      </c>
      <c r="H234" s="57" t="s">
        <v>74</v>
      </c>
      <c r="I234" s="58">
        <v>370</v>
      </c>
      <c r="J234" s="58">
        <v>0</v>
      </c>
      <c r="K234" s="114">
        <f t="shared" si="1"/>
        <v>370</v>
      </c>
    </row>
    <row r="235" spans="1:11" s="10" customFormat="1" ht="13.5">
      <c r="A235" s="56" t="s">
        <v>75</v>
      </c>
      <c r="B235" s="36">
        <v>2</v>
      </c>
      <c r="C235" s="36" t="s">
        <v>76</v>
      </c>
      <c r="D235" s="35" t="s">
        <v>71</v>
      </c>
      <c r="E235" s="84" t="s">
        <v>71</v>
      </c>
      <c r="F235" s="36" t="s">
        <v>77</v>
      </c>
      <c r="G235" s="36" t="s">
        <v>78</v>
      </c>
      <c r="H235" s="36" t="s">
        <v>74</v>
      </c>
      <c r="I235" s="70">
        <v>2700</v>
      </c>
      <c r="J235" s="70">
        <v>0</v>
      </c>
      <c r="K235" s="114">
        <f t="shared" si="1"/>
        <v>2700</v>
      </c>
    </row>
    <row r="236" spans="1:11" s="10" customFormat="1" ht="13.5">
      <c r="A236" s="56" t="s">
        <v>80</v>
      </c>
      <c r="B236" s="57">
        <v>2</v>
      </c>
      <c r="C236" s="57" t="s">
        <v>81</v>
      </c>
      <c r="D236" s="57" t="s">
        <v>71</v>
      </c>
      <c r="E236" s="59" t="s">
        <v>71</v>
      </c>
      <c r="F236" s="36" t="s">
        <v>82</v>
      </c>
      <c r="G236" s="36" t="s">
        <v>83</v>
      </c>
      <c r="H236" s="36" t="s">
        <v>84</v>
      </c>
      <c r="I236" s="60">
        <v>814</v>
      </c>
      <c r="J236" s="60">
        <v>0</v>
      </c>
      <c r="K236" s="114">
        <f t="shared" si="1"/>
        <v>814</v>
      </c>
    </row>
    <row r="237" spans="1:11" s="10" customFormat="1" ht="14.25" thickBot="1">
      <c r="A237" s="53" t="s">
        <v>69</v>
      </c>
      <c r="B237" s="54">
        <v>2</v>
      </c>
      <c r="C237" s="54" t="s">
        <v>70</v>
      </c>
      <c r="D237" s="64" t="s">
        <v>71</v>
      </c>
      <c r="E237" s="6"/>
      <c r="F237" s="54" t="s">
        <v>72</v>
      </c>
      <c r="G237" s="54" t="s">
        <v>73</v>
      </c>
      <c r="H237" s="54" t="s">
        <v>74</v>
      </c>
      <c r="I237" s="55">
        <v>0</v>
      </c>
      <c r="J237" s="55">
        <v>500</v>
      </c>
      <c r="K237" s="116">
        <f t="shared" si="1"/>
        <v>500</v>
      </c>
    </row>
    <row r="238" spans="1:13" ht="15" thickBot="1" thickTop="1">
      <c r="A238" s="168" t="s">
        <v>12</v>
      </c>
      <c r="B238" s="169"/>
      <c r="C238" s="169"/>
      <c r="D238" s="169"/>
      <c r="E238" s="169"/>
      <c r="F238" s="169"/>
      <c r="G238" s="169"/>
      <c r="H238" s="169"/>
      <c r="I238" s="7">
        <f>SUM(I231:I237)</f>
        <v>6918</v>
      </c>
      <c r="J238" s="7">
        <f>SUM(J231:J237)</f>
        <v>650</v>
      </c>
      <c r="K238" s="8">
        <f>SUM(K231:K237)</f>
        <v>7568</v>
      </c>
      <c r="M238" s="10"/>
    </row>
    <row r="239" spans="10:13" ht="13.5" thickTop="1">
      <c r="J239" s="34"/>
      <c r="M239" s="10"/>
    </row>
    <row r="240" spans="13:17" ht="12.75">
      <c r="M240" s="10"/>
      <c r="Q240" s="50"/>
    </row>
    <row r="241" spans="1:13" ht="18.75" thickBot="1">
      <c r="A241" s="140" t="s">
        <v>33</v>
      </c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M241" s="10"/>
    </row>
    <row r="242" spans="1:13" ht="13.5" customHeight="1" thickTop="1">
      <c r="A242" s="141" t="s">
        <v>1</v>
      </c>
      <c r="B242" s="144" t="s">
        <v>2</v>
      </c>
      <c r="C242" s="144" t="s">
        <v>3</v>
      </c>
      <c r="D242" s="147" t="s">
        <v>4</v>
      </c>
      <c r="E242" s="150" t="s">
        <v>5</v>
      </c>
      <c r="F242" s="153" t="s">
        <v>6</v>
      </c>
      <c r="G242" s="153" t="s">
        <v>7</v>
      </c>
      <c r="H242" s="156" t="s">
        <v>8</v>
      </c>
      <c r="I242" s="159" t="s">
        <v>207</v>
      </c>
      <c r="J242" s="160"/>
      <c r="K242" s="161"/>
      <c r="M242" s="10"/>
    </row>
    <row r="243" spans="1:13" ht="12.75" customHeight="1">
      <c r="A243" s="142"/>
      <c r="B243" s="145"/>
      <c r="C243" s="145"/>
      <c r="D243" s="148"/>
      <c r="E243" s="151"/>
      <c r="F243" s="154"/>
      <c r="G243" s="154"/>
      <c r="H243" s="157"/>
      <c r="I243" s="162"/>
      <c r="J243" s="163"/>
      <c r="K243" s="164"/>
      <c r="M243" s="10"/>
    </row>
    <row r="244" spans="1:13" ht="13.5" customHeight="1">
      <c r="A244" s="142"/>
      <c r="B244" s="145"/>
      <c r="C244" s="145"/>
      <c r="D244" s="148"/>
      <c r="E244" s="151"/>
      <c r="F244" s="154"/>
      <c r="G244" s="154"/>
      <c r="H244" s="157"/>
      <c r="I244" s="165"/>
      <c r="J244" s="166"/>
      <c r="K244" s="167"/>
      <c r="M244" s="10"/>
    </row>
    <row r="245" spans="1:13" ht="14.25" thickBot="1">
      <c r="A245" s="143"/>
      <c r="B245" s="146"/>
      <c r="C245" s="146"/>
      <c r="D245" s="149"/>
      <c r="E245" s="152"/>
      <c r="F245" s="155"/>
      <c r="G245" s="155"/>
      <c r="H245" s="158"/>
      <c r="I245" s="41" t="s">
        <v>9</v>
      </c>
      <c r="J245" s="3" t="s">
        <v>10</v>
      </c>
      <c r="K245" s="42" t="s">
        <v>11</v>
      </c>
      <c r="M245" s="10"/>
    </row>
    <row r="246" spans="1:11" s="10" customFormat="1" ht="14.25" thickTop="1">
      <c r="A246" s="67" t="s">
        <v>137</v>
      </c>
      <c r="B246" s="131">
        <v>2</v>
      </c>
      <c r="C246" s="131" t="s">
        <v>76</v>
      </c>
      <c r="D246" s="131" t="s">
        <v>44</v>
      </c>
      <c r="E246" s="128" t="s">
        <v>63</v>
      </c>
      <c r="F246" s="131" t="s">
        <v>138</v>
      </c>
      <c r="G246" s="131" t="s">
        <v>139</v>
      </c>
      <c r="H246" s="131" t="s">
        <v>74</v>
      </c>
      <c r="I246" s="72">
        <v>2300</v>
      </c>
      <c r="J246" s="72">
        <v>0</v>
      </c>
      <c r="K246" s="82">
        <f aca="true" t="shared" si="2" ref="K246:K251">SUM(I246:J246)</f>
        <v>2300</v>
      </c>
    </row>
    <row r="247" spans="1:11" s="10" customFormat="1" ht="13.5">
      <c r="A247" s="88" t="s">
        <v>87</v>
      </c>
      <c r="B247" s="89">
        <v>1</v>
      </c>
      <c r="C247" s="89"/>
      <c r="D247" s="94" t="s">
        <v>46</v>
      </c>
      <c r="E247" s="95" t="s">
        <v>63</v>
      </c>
      <c r="F247" s="90" t="s">
        <v>88</v>
      </c>
      <c r="G247" s="89" t="s">
        <v>91</v>
      </c>
      <c r="H247" s="90" t="s">
        <v>74</v>
      </c>
      <c r="I247" s="70">
        <v>258</v>
      </c>
      <c r="J247" s="70">
        <v>142</v>
      </c>
      <c r="K247" s="80">
        <f t="shared" si="2"/>
        <v>400</v>
      </c>
    </row>
    <row r="248" spans="1:11" s="10" customFormat="1" ht="13.5">
      <c r="A248" s="56" t="s">
        <v>200</v>
      </c>
      <c r="B248" s="57">
        <v>1</v>
      </c>
      <c r="C248" s="57"/>
      <c r="D248" s="57" t="s">
        <v>46</v>
      </c>
      <c r="E248" s="59" t="s">
        <v>63</v>
      </c>
      <c r="F248" s="5" t="s">
        <v>201</v>
      </c>
      <c r="G248" s="57" t="s">
        <v>206</v>
      </c>
      <c r="H248" s="57" t="s">
        <v>74</v>
      </c>
      <c r="I248" s="58">
        <v>670</v>
      </c>
      <c r="J248" s="63">
        <v>0</v>
      </c>
      <c r="K248" s="80">
        <f t="shared" si="2"/>
        <v>670</v>
      </c>
    </row>
    <row r="249" spans="1:12" s="10" customFormat="1" ht="13.5">
      <c r="A249" s="56" t="s">
        <v>39</v>
      </c>
      <c r="B249" s="35">
        <v>1</v>
      </c>
      <c r="C249" s="35"/>
      <c r="D249" s="35" t="s">
        <v>40</v>
      </c>
      <c r="E249" s="48" t="s">
        <v>63</v>
      </c>
      <c r="F249" s="35" t="s">
        <v>41</v>
      </c>
      <c r="G249" s="35" t="s">
        <v>64</v>
      </c>
      <c r="H249" s="5" t="s">
        <v>43</v>
      </c>
      <c r="I249" s="70">
        <v>0</v>
      </c>
      <c r="J249" s="70">
        <v>1210</v>
      </c>
      <c r="K249" s="80">
        <f t="shared" si="2"/>
        <v>1210</v>
      </c>
      <c r="L249" s="1"/>
    </row>
    <row r="250" spans="1:11" s="10" customFormat="1" ht="13.5">
      <c r="A250" s="56" t="s">
        <v>193</v>
      </c>
      <c r="B250" s="57">
        <v>1</v>
      </c>
      <c r="C250" s="57"/>
      <c r="D250" s="98" t="s">
        <v>58</v>
      </c>
      <c r="E250" s="59" t="s">
        <v>63</v>
      </c>
      <c r="F250" s="5" t="s">
        <v>194</v>
      </c>
      <c r="G250" s="57" t="s">
        <v>196</v>
      </c>
      <c r="H250" s="57" t="s">
        <v>74</v>
      </c>
      <c r="I250" s="58">
        <v>1026</v>
      </c>
      <c r="J250" s="58">
        <v>450</v>
      </c>
      <c r="K250" s="80">
        <f t="shared" si="2"/>
        <v>1476</v>
      </c>
    </row>
    <row r="251" spans="1:11" s="10" customFormat="1" ht="14.25" thickBot="1">
      <c r="A251" s="53" t="s">
        <v>190</v>
      </c>
      <c r="B251" s="54">
        <v>2</v>
      </c>
      <c r="C251" s="54" t="s">
        <v>76</v>
      </c>
      <c r="D251" s="64" t="s">
        <v>63</v>
      </c>
      <c r="E251" s="64"/>
      <c r="F251" s="54" t="s">
        <v>191</v>
      </c>
      <c r="G251" s="54" t="s">
        <v>192</v>
      </c>
      <c r="H251" s="54" t="s">
        <v>74</v>
      </c>
      <c r="I251" s="55">
        <v>304</v>
      </c>
      <c r="J251" s="55">
        <v>633</v>
      </c>
      <c r="K251" s="79">
        <f t="shared" si="2"/>
        <v>937</v>
      </c>
    </row>
    <row r="252" spans="1:17" ht="15" thickBot="1" thickTop="1">
      <c r="A252" s="168" t="s">
        <v>12</v>
      </c>
      <c r="B252" s="169"/>
      <c r="C252" s="169"/>
      <c r="D252" s="169"/>
      <c r="E252" s="169"/>
      <c r="F252" s="169"/>
      <c r="G252" s="169"/>
      <c r="H252" s="169"/>
      <c r="I252" s="7">
        <f>SUM(I246:I251)</f>
        <v>4558</v>
      </c>
      <c r="J252" s="7">
        <f>SUM(J246:J251)</f>
        <v>2435</v>
      </c>
      <c r="K252" s="8">
        <f>SUM(K246:K251)</f>
        <v>6993</v>
      </c>
      <c r="M252" s="10"/>
      <c r="Q252" s="34"/>
    </row>
    <row r="253" spans="10:13" ht="13.5" thickTop="1">
      <c r="J253" s="34"/>
      <c r="M253" s="10"/>
    </row>
    <row r="254" ht="12.75">
      <c r="M254" s="10"/>
    </row>
    <row r="255" spans="1:13" ht="18.75" thickBot="1">
      <c r="A255" s="140" t="s">
        <v>34</v>
      </c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M255" s="10"/>
    </row>
    <row r="256" spans="1:13" ht="13.5" customHeight="1" thickTop="1">
      <c r="A256" s="171" t="s">
        <v>1</v>
      </c>
      <c r="B256" s="174" t="s">
        <v>2</v>
      </c>
      <c r="C256" s="144" t="s">
        <v>3</v>
      </c>
      <c r="D256" s="177" t="s">
        <v>4</v>
      </c>
      <c r="E256" s="180" t="s">
        <v>5</v>
      </c>
      <c r="F256" s="183" t="s">
        <v>6</v>
      </c>
      <c r="G256" s="183" t="s">
        <v>7</v>
      </c>
      <c r="H256" s="177" t="s">
        <v>8</v>
      </c>
      <c r="I256" s="159" t="s">
        <v>207</v>
      </c>
      <c r="J256" s="160"/>
      <c r="K256" s="161"/>
      <c r="M256" s="10"/>
    </row>
    <row r="257" spans="1:13" ht="12.75" customHeight="1">
      <c r="A257" s="172"/>
      <c r="B257" s="175"/>
      <c r="C257" s="145"/>
      <c r="D257" s="178"/>
      <c r="E257" s="181"/>
      <c r="F257" s="184"/>
      <c r="G257" s="184"/>
      <c r="H257" s="186"/>
      <c r="I257" s="162"/>
      <c r="J257" s="163"/>
      <c r="K257" s="164"/>
      <c r="M257" s="10"/>
    </row>
    <row r="258" spans="1:13" ht="13.5" customHeight="1">
      <c r="A258" s="172"/>
      <c r="B258" s="175"/>
      <c r="C258" s="145"/>
      <c r="D258" s="178"/>
      <c r="E258" s="181"/>
      <c r="F258" s="184"/>
      <c r="G258" s="184"/>
      <c r="H258" s="186"/>
      <c r="I258" s="165"/>
      <c r="J258" s="166"/>
      <c r="K258" s="167"/>
      <c r="M258" s="10"/>
    </row>
    <row r="259" spans="1:13" ht="14.25" thickBot="1">
      <c r="A259" s="173"/>
      <c r="B259" s="176"/>
      <c r="C259" s="146"/>
      <c r="D259" s="179"/>
      <c r="E259" s="182"/>
      <c r="F259" s="185"/>
      <c r="G259" s="185"/>
      <c r="H259" s="187"/>
      <c r="I259" s="3" t="s">
        <v>9</v>
      </c>
      <c r="J259" s="3" t="s">
        <v>10</v>
      </c>
      <c r="K259" s="49" t="s">
        <v>11</v>
      </c>
      <c r="M259" s="10"/>
    </row>
    <row r="260" spans="1:13" ht="14.25" thickTop="1">
      <c r="A260" s="117" t="s">
        <v>87</v>
      </c>
      <c r="B260" s="123">
        <v>1</v>
      </c>
      <c r="C260" s="123"/>
      <c r="D260" s="124" t="s">
        <v>46</v>
      </c>
      <c r="E260" s="128" t="s">
        <v>99</v>
      </c>
      <c r="F260" s="125" t="s">
        <v>88</v>
      </c>
      <c r="G260" s="118" t="s">
        <v>100</v>
      </c>
      <c r="H260" s="125" t="s">
        <v>74</v>
      </c>
      <c r="I260" s="126">
        <v>210</v>
      </c>
      <c r="J260" s="126">
        <v>170</v>
      </c>
      <c r="K260" s="127">
        <f>SUM(I260:J260)</f>
        <v>380</v>
      </c>
      <c r="M260" s="10"/>
    </row>
    <row r="261" spans="1:13" ht="13.5">
      <c r="A261" s="56" t="s">
        <v>147</v>
      </c>
      <c r="B261" s="57">
        <v>1</v>
      </c>
      <c r="C261" s="57"/>
      <c r="D261" s="57" t="s">
        <v>50</v>
      </c>
      <c r="E261" s="59" t="s">
        <v>99</v>
      </c>
      <c r="F261" s="57" t="s">
        <v>148</v>
      </c>
      <c r="G261" s="57" t="s">
        <v>160</v>
      </c>
      <c r="H261" s="57" t="s">
        <v>74</v>
      </c>
      <c r="I261" s="58">
        <v>244</v>
      </c>
      <c r="J261" s="58">
        <v>240</v>
      </c>
      <c r="K261" s="80">
        <f>SUM(I261:J261)</f>
        <v>484</v>
      </c>
      <c r="M261" s="10"/>
    </row>
    <row r="262" spans="1:13" ht="14.25" thickBot="1">
      <c r="A262" s="53" t="s">
        <v>162</v>
      </c>
      <c r="B262" s="54">
        <v>1</v>
      </c>
      <c r="C262" s="54"/>
      <c r="D262" s="54" t="s">
        <v>50</v>
      </c>
      <c r="E262" s="64" t="s">
        <v>99</v>
      </c>
      <c r="F262" s="54" t="s">
        <v>163</v>
      </c>
      <c r="G262" s="54" t="s">
        <v>177</v>
      </c>
      <c r="H262" s="54" t="s">
        <v>74</v>
      </c>
      <c r="I262" s="55">
        <v>450</v>
      </c>
      <c r="J262" s="55">
        <v>0</v>
      </c>
      <c r="K262" s="79">
        <f>SUM(I262:J262)</f>
        <v>450</v>
      </c>
      <c r="M262" s="10"/>
    </row>
    <row r="263" spans="1:13" ht="15" thickBot="1" thickTop="1">
      <c r="A263" s="168" t="s">
        <v>12</v>
      </c>
      <c r="B263" s="169"/>
      <c r="C263" s="169"/>
      <c r="D263" s="169"/>
      <c r="E263" s="169"/>
      <c r="F263" s="169"/>
      <c r="G263" s="169"/>
      <c r="H263" s="169"/>
      <c r="I263" s="7">
        <f>SUM(I260:I262)</f>
        <v>904</v>
      </c>
      <c r="J263" s="7">
        <f>SUM(J260:J262)</f>
        <v>410</v>
      </c>
      <c r="K263" s="8">
        <f>SUM(K260:K262)</f>
        <v>1314</v>
      </c>
      <c r="M263" s="10"/>
    </row>
    <row r="264" spans="10:13" ht="13.5" thickTop="1">
      <c r="J264" s="34"/>
      <c r="M264" s="10"/>
    </row>
    <row r="265" ht="12.75">
      <c r="M265" s="10"/>
    </row>
    <row r="266" spans="1:13" ht="18.75" thickBot="1">
      <c r="A266" s="140" t="s">
        <v>35</v>
      </c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M266" s="10"/>
    </row>
    <row r="267" spans="1:13" ht="13.5" customHeight="1" thickTop="1">
      <c r="A267" s="141" t="s">
        <v>1</v>
      </c>
      <c r="B267" s="144" t="s">
        <v>2</v>
      </c>
      <c r="C267" s="144" t="s">
        <v>3</v>
      </c>
      <c r="D267" s="147" t="s">
        <v>4</v>
      </c>
      <c r="E267" s="150" t="s">
        <v>5</v>
      </c>
      <c r="F267" s="153" t="s">
        <v>6</v>
      </c>
      <c r="G267" s="153" t="s">
        <v>7</v>
      </c>
      <c r="H267" s="156" t="s">
        <v>8</v>
      </c>
      <c r="I267" s="159" t="s">
        <v>207</v>
      </c>
      <c r="J267" s="160"/>
      <c r="K267" s="161"/>
      <c r="M267" s="10"/>
    </row>
    <row r="268" spans="1:13" ht="12.75" customHeight="1">
      <c r="A268" s="142"/>
      <c r="B268" s="145"/>
      <c r="C268" s="145"/>
      <c r="D268" s="148"/>
      <c r="E268" s="151"/>
      <c r="F268" s="154"/>
      <c r="G268" s="154"/>
      <c r="H268" s="157"/>
      <c r="I268" s="162"/>
      <c r="J268" s="163"/>
      <c r="K268" s="164"/>
      <c r="M268" s="10"/>
    </row>
    <row r="269" spans="1:13" ht="13.5" customHeight="1">
      <c r="A269" s="142"/>
      <c r="B269" s="145"/>
      <c r="C269" s="145"/>
      <c r="D269" s="148"/>
      <c r="E269" s="151"/>
      <c r="F269" s="154"/>
      <c r="G269" s="154"/>
      <c r="H269" s="157"/>
      <c r="I269" s="165"/>
      <c r="J269" s="166"/>
      <c r="K269" s="167"/>
      <c r="M269" s="10"/>
    </row>
    <row r="270" spans="1:13" ht="14.25" thickBot="1">
      <c r="A270" s="143"/>
      <c r="B270" s="146"/>
      <c r="C270" s="146"/>
      <c r="D270" s="149"/>
      <c r="E270" s="152"/>
      <c r="F270" s="155"/>
      <c r="G270" s="155"/>
      <c r="H270" s="158"/>
      <c r="I270" s="2" t="s">
        <v>9</v>
      </c>
      <c r="J270" s="3" t="s">
        <v>10</v>
      </c>
      <c r="K270" s="4" t="s">
        <v>11</v>
      </c>
      <c r="M270" s="10"/>
    </row>
    <row r="271" spans="1:13" ht="14.25" thickTop="1">
      <c r="A271" s="117" t="s">
        <v>87</v>
      </c>
      <c r="B271" s="118">
        <v>1</v>
      </c>
      <c r="C271" s="118"/>
      <c r="D271" s="119" t="s">
        <v>46</v>
      </c>
      <c r="E271" s="121" t="s">
        <v>97</v>
      </c>
      <c r="F271" s="120" t="s">
        <v>88</v>
      </c>
      <c r="G271" s="118" t="s">
        <v>98</v>
      </c>
      <c r="H271" s="120" t="s">
        <v>74</v>
      </c>
      <c r="I271" s="111">
        <v>95</v>
      </c>
      <c r="J271" s="111">
        <v>205</v>
      </c>
      <c r="K271" s="112">
        <f>SUM(I271:J271)</f>
        <v>300</v>
      </c>
      <c r="M271" s="10"/>
    </row>
    <row r="272" spans="1:13" ht="14.25" thickBot="1">
      <c r="A272" s="53" t="s">
        <v>147</v>
      </c>
      <c r="B272" s="54">
        <v>1</v>
      </c>
      <c r="C272" s="54"/>
      <c r="D272" s="54" t="s">
        <v>50</v>
      </c>
      <c r="E272" s="64" t="s">
        <v>97</v>
      </c>
      <c r="F272" s="54" t="s">
        <v>148</v>
      </c>
      <c r="G272" s="54" t="s">
        <v>161</v>
      </c>
      <c r="H272" s="54" t="s">
        <v>74</v>
      </c>
      <c r="I272" s="55">
        <v>12</v>
      </c>
      <c r="J272" s="55">
        <v>249</v>
      </c>
      <c r="K272" s="79">
        <f>SUM(I272:J272)</f>
        <v>261</v>
      </c>
      <c r="M272" s="10"/>
    </row>
    <row r="273" spans="1:13" ht="15" thickBot="1" thickTop="1">
      <c r="A273" s="168" t="s">
        <v>12</v>
      </c>
      <c r="B273" s="169"/>
      <c r="C273" s="169"/>
      <c r="D273" s="169"/>
      <c r="E273" s="169"/>
      <c r="F273" s="169"/>
      <c r="G273" s="169"/>
      <c r="H273" s="169"/>
      <c r="I273" s="7">
        <f>SUM(I271:I272)</f>
        <v>107</v>
      </c>
      <c r="J273" s="7">
        <f>SUM(J271:J272)</f>
        <v>454</v>
      </c>
      <c r="K273" s="8">
        <f>SUM(K271:K272)</f>
        <v>561</v>
      </c>
      <c r="M273" s="10"/>
    </row>
    <row r="274" spans="10:13" ht="13.5" thickTop="1">
      <c r="J274" s="34"/>
      <c r="M274" s="10"/>
    </row>
    <row r="275" ht="12.75">
      <c r="M275" s="10"/>
    </row>
    <row r="276" spans="1:13" ht="18.75" thickBot="1">
      <c r="A276" s="140" t="s">
        <v>36</v>
      </c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M276" s="10"/>
    </row>
    <row r="277" spans="1:13" ht="13.5" customHeight="1" thickTop="1">
      <c r="A277" s="141" t="s">
        <v>1</v>
      </c>
      <c r="B277" s="144" t="s">
        <v>2</v>
      </c>
      <c r="C277" s="144" t="s">
        <v>3</v>
      </c>
      <c r="D277" s="147" t="s">
        <v>4</v>
      </c>
      <c r="E277" s="150" t="s">
        <v>5</v>
      </c>
      <c r="F277" s="153" t="s">
        <v>6</v>
      </c>
      <c r="G277" s="153" t="s">
        <v>7</v>
      </c>
      <c r="H277" s="156" t="s">
        <v>8</v>
      </c>
      <c r="I277" s="159" t="s">
        <v>207</v>
      </c>
      <c r="J277" s="160"/>
      <c r="K277" s="161"/>
      <c r="M277" s="10"/>
    </row>
    <row r="278" spans="1:13" ht="12.75" customHeight="1">
      <c r="A278" s="142"/>
      <c r="B278" s="145"/>
      <c r="C278" s="145"/>
      <c r="D278" s="148"/>
      <c r="E278" s="151"/>
      <c r="F278" s="154"/>
      <c r="G278" s="154"/>
      <c r="H278" s="157"/>
      <c r="I278" s="162"/>
      <c r="J278" s="163"/>
      <c r="K278" s="164"/>
      <c r="M278" s="10"/>
    </row>
    <row r="279" spans="1:13" ht="13.5" customHeight="1">
      <c r="A279" s="142"/>
      <c r="B279" s="145"/>
      <c r="C279" s="145"/>
      <c r="D279" s="148"/>
      <c r="E279" s="151"/>
      <c r="F279" s="154"/>
      <c r="G279" s="154"/>
      <c r="H279" s="157"/>
      <c r="I279" s="165"/>
      <c r="J279" s="166"/>
      <c r="K279" s="167"/>
      <c r="M279" s="10"/>
    </row>
    <row r="280" spans="1:13" ht="14.25" thickBot="1">
      <c r="A280" s="143"/>
      <c r="B280" s="146"/>
      <c r="C280" s="146"/>
      <c r="D280" s="149"/>
      <c r="E280" s="152"/>
      <c r="F280" s="155"/>
      <c r="G280" s="155"/>
      <c r="H280" s="158"/>
      <c r="I280" s="2" t="s">
        <v>9</v>
      </c>
      <c r="J280" s="3" t="s">
        <v>10</v>
      </c>
      <c r="K280" s="4" t="s">
        <v>11</v>
      </c>
      <c r="M280" s="10"/>
    </row>
    <row r="281" spans="1:13" ht="14.25" thickTop="1">
      <c r="A281" s="67" t="s">
        <v>131</v>
      </c>
      <c r="B281" s="68">
        <v>2</v>
      </c>
      <c r="C281" s="68" t="s">
        <v>81</v>
      </c>
      <c r="D281" s="68" t="s">
        <v>85</v>
      </c>
      <c r="E281" s="69" t="s">
        <v>94</v>
      </c>
      <c r="F281" s="68" t="s">
        <v>132</v>
      </c>
      <c r="G281" s="68" t="s">
        <v>134</v>
      </c>
      <c r="H281" s="68" t="s">
        <v>74</v>
      </c>
      <c r="I281" s="72">
        <v>760</v>
      </c>
      <c r="J281" s="72">
        <v>0</v>
      </c>
      <c r="K281" s="82">
        <f>SUM(I281:J281)</f>
        <v>760</v>
      </c>
      <c r="M281" s="10"/>
    </row>
    <row r="282" spans="1:13" ht="13.5">
      <c r="A282" s="88" t="s">
        <v>87</v>
      </c>
      <c r="B282" s="85">
        <v>1</v>
      </c>
      <c r="C282" s="85"/>
      <c r="D282" s="86" t="s">
        <v>46</v>
      </c>
      <c r="E282" s="83" t="s">
        <v>94</v>
      </c>
      <c r="F282" s="87" t="s">
        <v>88</v>
      </c>
      <c r="G282" s="85" t="s">
        <v>95</v>
      </c>
      <c r="H282" s="87" t="s">
        <v>74</v>
      </c>
      <c r="I282" s="92">
        <v>180</v>
      </c>
      <c r="J282" s="92">
        <v>70</v>
      </c>
      <c r="K282" s="132">
        <f>SUM(I282:J282)</f>
        <v>250</v>
      </c>
      <c r="M282" s="10"/>
    </row>
    <row r="283" spans="1:11" s="10" customFormat="1" ht="14.25" thickBot="1">
      <c r="A283" s="53" t="s">
        <v>186</v>
      </c>
      <c r="B283" s="54">
        <v>1</v>
      </c>
      <c r="C283" s="54"/>
      <c r="D283" s="54" t="s">
        <v>52</v>
      </c>
      <c r="E283" s="64" t="s">
        <v>94</v>
      </c>
      <c r="F283" s="19" t="s">
        <v>187</v>
      </c>
      <c r="G283" s="54" t="s">
        <v>189</v>
      </c>
      <c r="H283" s="19" t="s">
        <v>74</v>
      </c>
      <c r="I283" s="55">
        <v>654</v>
      </c>
      <c r="J283" s="55">
        <v>846</v>
      </c>
      <c r="K283" s="79">
        <f>SUM(I283:J283)</f>
        <v>1500</v>
      </c>
    </row>
    <row r="284" spans="1:13" ht="15" thickBot="1" thickTop="1">
      <c r="A284" s="168" t="s">
        <v>12</v>
      </c>
      <c r="B284" s="169"/>
      <c r="C284" s="169"/>
      <c r="D284" s="169"/>
      <c r="E284" s="169"/>
      <c r="F284" s="169"/>
      <c r="G284" s="169"/>
      <c r="H284" s="169"/>
      <c r="I284" s="7">
        <f>SUM(I281:I283)</f>
        <v>1594</v>
      </c>
      <c r="J284" s="7">
        <f>SUM(J281:J283)</f>
        <v>916</v>
      </c>
      <c r="K284" s="8">
        <f>SUM(K281:K283)</f>
        <v>2510</v>
      </c>
      <c r="M284" s="10"/>
    </row>
    <row r="285" spans="10:13" ht="13.5" thickTop="1">
      <c r="J285" s="34"/>
      <c r="M285" s="10"/>
    </row>
    <row r="286" ht="12.75">
      <c r="M286" s="10"/>
    </row>
    <row r="287" spans="1:13" ht="18.75" thickBot="1">
      <c r="A287" s="140" t="s">
        <v>37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M287" s="10"/>
    </row>
    <row r="288" spans="1:13" ht="13.5" customHeight="1" thickTop="1">
      <c r="A288" s="141" t="s">
        <v>1</v>
      </c>
      <c r="B288" s="144" t="s">
        <v>2</v>
      </c>
      <c r="C288" s="144" t="s">
        <v>3</v>
      </c>
      <c r="D288" s="147" t="s">
        <v>4</v>
      </c>
      <c r="E288" s="150" t="s">
        <v>5</v>
      </c>
      <c r="F288" s="153" t="s">
        <v>6</v>
      </c>
      <c r="G288" s="153" t="s">
        <v>7</v>
      </c>
      <c r="H288" s="156" t="s">
        <v>8</v>
      </c>
      <c r="I288" s="159" t="s">
        <v>207</v>
      </c>
      <c r="J288" s="160"/>
      <c r="K288" s="161"/>
      <c r="M288" s="10"/>
    </row>
    <row r="289" spans="1:13" ht="12.75" customHeight="1">
      <c r="A289" s="142"/>
      <c r="B289" s="145"/>
      <c r="C289" s="145"/>
      <c r="D289" s="148"/>
      <c r="E289" s="151"/>
      <c r="F289" s="154"/>
      <c r="G289" s="154"/>
      <c r="H289" s="157"/>
      <c r="I289" s="162"/>
      <c r="J289" s="163"/>
      <c r="K289" s="164"/>
      <c r="M289" s="10"/>
    </row>
    <row r="290" spans="1:13" ht="13.5" customHeight="1">
      <c r="A290" s="142"/>
      <c r="B290" s="145"/>
      <c r="C290" s="145"/>
      <c r="D290" s="148"/>
      <c r="E290" s="151"/>
      <c r="F290" s="154"/>
      <c r="G290" s="154"/>
      <c r="H290" s="157"/>
      <c r="I290" s="165"/>
      <c r="J290" s="166"/>
      <c r="K290" s="167"/>
      <c r="M290" s="10"/>
    </row>
    <row r="291" spans="1:15" ht="14.25" thickBot="1">
      <c r="A291" s="143"/>
      <c r="B291" s="146"/>
      <c r="C291" s="146"/>
      <c r="D291" s="149"/>
      <c r="E291" s="152"/>
      <c r="F291" s="155"/>
      <c r="G291" s="155"/>
      <c r="H291" s="158"/>
      <c r="I291" s="41" t="s">
        <v>9</v>
      </c>
      <c r="J291" s="3" t="s">
        <v>10</v>
      </c>
      <c r="K291" s="42" t="s">
        <v>11</v>
      </c>
      <c r="M291" s="10"/>
      <c r="O291" s="50"/>
    </row>
    <row r="292" spans="1:11" s="10" customFormat="1" ht="14.25" thickTop="1">
      <c r="A292" s="117" t="s">
        <v>87</v>
      </c>
      <c r="B292" s="123">
        <v>1</v>
      </c>
      <c r="C292" s="123"/>
      <c r="D292" s="124" t="s">
        <v>46</v>
      </c>
      <c r="E292" s="128" t="s">
        <v>65</v>
      </c>
      <c r="F292" s="125" t="s">
        <v>88</v>
      </c>
      <c r="G292" s="118" t="s">
        <v>114</v>
      </c>
      <c r="H292" s="125" t="s">
        <v>74</v>
      </c>
      <c r="I292" s="126">
        <v>80</v>
      </c>
      <c r="J292" s="126">
        <v>810</v>
      </c>
      <c r="K292" s="127">
        <f>SUM(I292:J292)</f>
        <v>890</v>
      </c>
    </row>
    <row r="293" spans="1:11" s="10" customFormat="1" ht="13.5">
      <c r="A293" s="56" t="s">
        <v>162</v>
      </c>
      <c r="B293" s="57">
        <v>1</v>
      </c>
      <c r="C293" s="57"/>
      <c r="D293" s="57" t="s">
        <v>50</v>
      </c>
      <c r="E293" s="59" t="s">
        <v>65</v>
      </c>
      <c r="F293" s="57" t="s">
        <v>163</v>
      </c>
      <c r="G293" s="57" t="s">
        <v>178</v>
      </c>
      <c r="H293" s="57" t="s">
        <v>74</v>
      </c>
      <c r="I293" s="58">
        <v>505</v>
      </c>
      <c r="J293" s="58">
        <v>0</v>
      </c>
      <c r="K293" s="76">
        <f>SUM(I293:J293)</f>
        <v>505</v>
      </c>
    </row>
    <row r="294" spans="1:11" s="10" customFormat="1" ht="14.25" thickBot="1">
      <c r="A294" s="53" t="s">
        <v>39</v>
      </c>
      <c r="B294" s="37">
        <v>1</v>
      </c>
      <c r="C294" s="37"/>
      <c r="D294" s="37" t="s">
        <v>40</v>
      </c>
      <c r="E294" s="38" t="s">
        <v>65</v>
      </c>
      <c r="F294" s="37" t="s">
        <v>41</v>
      </c>
      <c r="G294" s="37" t="s">
        <v>66</v>
      </c>
      <c r="H294" s="19" t="s">
        <v>74</v>
      </c>
      <c r="I294" s="73">
        <v>0</v>
      </c>
      <c r="J294" s="73">
        <v>1170</v>
      </c>
      <c r="K294" s="79">
        <f>SUM(I294:J294)</f>
        <v>1170</v>
      </c>
    </row>
    <row r="295" spans="1:13" ht="15" thickBot="1" thickTop="1">
      <c r="A295" s="168" t="s">
        <v>12</v>
      </c>
      <c r="B295" s="169"/>
      <c r="C295" s="169"/>
      <c r="D295" s="169"/>
      <c r="E295" s="169"/>
      <c r="F295" s="169"/>
      <c r="G295" s="169"/>
      <c r="H295" s="169"/>
      <c r="I295" s="7">
        <f>SUM(I292:I294)</f>
        <v>585</v>
      </c>
      <c r="J295" s="7">
        <f>SUM(J292:J294)</f>
        <v>1980</v>
      </c>
      <c r="K295" s="8">
        <f>SUM(K292:K294)</f>
        <v>2565</v>
      </c>
      <c r="M295" s="10"/>
    </row>
    <row r="296" spans="10:13" ht="13.5" thickTop="1">
      <c r="J296" s="34"/>
      <c r="M296" s="10"/>
    </row>
    <row r="297" spans="1:13" ht="12.75">
      <c r="A297" s="51"/>
      <c r="M297" s="10"/>
    </row>
    <row r="298" spans="1:13" ht="18.75" thickBot="1">
      <c r="A298" s="140" t="s">
        <v>38</v>
      </c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M298" s="10"/>
    </row>
    <row r="299" spans="1:13" ht="13.5" customHeight="1" thickTop="1">
      <c r="A299" s="141" t="s">
        <v>1</v>
      </c>
      <c r="B299" s="144" t="s">
        <v>2</v>
      </c>
      <c r="C299" s="144" t="s">
        <v>3</v>
      </c>
      <c r="D299" s="147" t="s">
        <v>4</v>
      </c>
      <c r="E299" s="150" t="s">
        <v>5</v>
      </c>
      <c r="F299" s="153" t="s">
        <v>6</v>
      </c>
      <c r="G299" s="153" t="s">
        <v>7</v>
      </c>
      <c r="H299" s="156" t="s">
        <v>8</v>
      </c>
      <c r="I299" s="159" t="s">
        <v>207</v>
      </c>
      <c r="J299" s="160"/>
      <c r="K299" s="161"/>
      <c r="M299" s="10"/>
    </row>
    <row r="300" spans="1:13" ht="12.75" customHeight="1">
      <c r="A300" s="142"/>
      <c r="B300" s="145"/>
      <c r="C300" s="145"/>
      <c r="D300" s="148"/>
      <c r="E300" s="151"/>
      <c r="F300" s="154"/>
      <c r="G300" s="154"/>
      <c r="H300" s="157"/>
      <c r="I300" s="162"/>
      <c r="J300" s="163"/>
      <c r="K300" s="164"/>
      <c r="M300" s="10"/>
    </row>
    <row r="301" spans="1:13" ht="12.75" customHeight="1">
      <c r="A301" s="142"/>
      <c r="B301" s="145"/>
      <c r="C301" s="145"/>
      <c r="D301" s="148"/>
      <c r="E301" s="151"/>
      <c r="F301" s="154"/>
      <c r="G301" s="154"/>
      <c r="H301" s="157"/>
      <c r="I301" s="165"/>
      <c r="J301" s="166"/>
      <c r="K301" s="167"/>
      <c r="M301" s="10"/>
    </row>
    <row r="302" spans="1:13" ht="14.25" thickBot="1">
      <c r="A302" s="143"/>
      <c r="B302" s="146"/>
      <c r="C302" s="146"/>
      <c r="D302" s="149"/>
      <c r="E302" s="152"/>
      <c r="F302" s="155"/>
      <c r="G302" s="155"/>
      <c r="H302" s="158"/>
      <c r="I302" s="41" t="s">
        <v>9</v>
      </c>
      <c r="J302" s="3" t="s">
        <v>10</v>
      </c>
      <c r="K302" s="42" t="s">
        <v>11</v>
      </c>
      <c r="M302" s="10"/>
    </row>
    <row r="303" spans="1:13" ht="14.25" thickTop="1">
      <c r="A303" s="117" t="s">
        <v>87</v>
      </c>
      <c r="B303" s="118">
        <v>1</v>
      </c>
      <c r="C303" s="118"/>
      <c r="D303" s="119" t="s">
        <v>46</v>
      </c>
      <c r="E303" s="121" t="s">
        <v>67</v>
      </c>
      <c r="F303" s="120" t="s">
        <v>88</v>
      </c>
      <c r="G303" s="118" t="s">
        <v>104</v>
      </c>
      <c r="H303" s="120" t="s">
        <v>74</v>
      </c>
      <c r="I303" s="111">
        <v>572</v>
      </c>
      <c r="J303" s="111">
        <v>568</v>
      </c>
      <c r="K303" s="112">
        <f>SUM(I303:J303)</f>
        <v>1140</v>
      </c>
      <c r="M303" s="10"/>
    </row>
    <row r="304" spans="1:13" ht="13.5">
      <c r="A304" s="56" t="s">
        <v>162</v>
      </c>
      <c r="B304" s="57">
        <v>1</v>
      </c>
      <c r="C304" s="57"/>
      <c r="D304" s="57" t="s">
        <v>50</v>
      </c>
      <c r="E304" s="59" t="s">
        <v>67</v>
      </c>
      <c r="F304" s="57" t="s">
        <v>163</v>
      </c>
      <c r="G304" s="57" t="s">
        <v>179</v>
      </c>
      <c r="H304" s="57" t="s">
        <v>74</v>
      </c>
      <c r="I304" s="58">
        <v>440</v>
      </c>
      <c r="J304" s="58">
        <v>0</v>
      </c>
      <c r="K304" s="76">
        <f>SUM(I304:J304)</f>
        <v>440</v>
      </c>
      <c r="M304" s="10"/>
    </row>
    <row r="305" spans="1:13" ht="14.25" thickBot="1">
      <c r="A305" s="53" t="s">
        <v>39</v>
      </c>
      <c r="B305" s="54">
        <v>1</v>
      </c>
      <c r="C305" s="54"/>
      <c r="D305" s="54" t="s">
        <v>40</v>
      </c>
      <c r="E305" s="64" t="s">
        <v>67</v>
      </c>
      <c r="F305" s="54" t="s">
        <v>41</v>
      </c>
      <c r="G305" s="54" t="s">
        <v>68</v>
      </c>
      <c r="H305" s="19" t="s">
        <v>74</v>
      </c>
      <c r="I305" s="55">
        <v>0</v>
      </c>
      <c r="J305" s="55">
        <v>800</v>
      </c>
      <c r="K305" s="79">
        <f>SUM(I305:J305)</f>
        <v>800</v>
      </c>
      <c r="M305" s="10"/>
    </row>
    <row r="306" spans="1:13" ht="15" thickBot="1" thickTop="1">
      <c r="A306" s="168" t="s">
        <v>12</v>
      </c>
      <c r="B306" s="169"/>
      <c r="C306" s="169"/>
      <c r="D306" s="169"/>
      <c r="E306" s="169"/>
      <c r="F306" s="169"/>
      <c r="G306" s="169"/>
      <c r="H306" s="169"/>
      <c r="I306" s="7">
        <f>SUM(I303:I305)</f>
        <v>1012</v>
      </c>
      <c r="J306" s="7">
        <f>SUM(J303:J305)</f>
        <v>1368</v>
      </c>
      <c r="K306" s="8">
        <f>SUM(K303:K305)</f>
        <v>2380</v>
      </c>
      <c r="M306" s="10"/>
    </row>
    <row r="307" ht="13.5" thickTop="1">
      <c r="J307" s="34"/>
    </row>
  </sheetData>
  <sheetProtection/>
  <mergeCells count="286">
    <mergeCell ref="G299:G302"/>
    <mergeCell ref="H299:H302"/>
    <mergeCell ref="I299:K301"/>
    <mergeCell ref="A306:H306"/>
    <mergeCell ref="A299:A302"/>
    <mergeCell ref="B299:B302"/>
    <mergeCell ref="C299:C302"/>
    <mergeCell ref="D299:D302"/>
    <mergeCell ref="E299:E302"/>
    <mergeCell ref="F299:F302"/>
    <mergeCell ref="F288:F291"/>
    <mergeCell ref="G288:G291"/>
    <mergeCell ref="H288:H291"/>
    <mergeCell ref="I288:K290"/>
    <mergeCell ref="A295:H295"/>
    <mergeCell ref="A298:K298"/>
    <mergeCell ref="G277:G280"/>
    <mergeCell ref="H277:H280"/>
    <mergeCell ref="I277:K279"/>
    <mergeCell ref="A284:H284"/>
    <mergeCell ref="A287:K287"/>
    <mergeCell ref="A288:A291"/>
    <mergeCell ref="B288:B291"/>
    <mergeCell ref="C288:C291"/>
    <mergeCell ref="D288:D291"/>
    <mergeCell ref="E288:E291"/>
    <mergeCell ref="A277:A280"/>
    <mergeCell ref="B277:B280"/>
    <mergeCell ref="C277:C280"/>
    <mergeCell ref="D277:D280"/>
    <mergeCell ref="E277:E280"/>
    <mergeCell ref="F277:F280"/>
    <mergeCell ref="F267:F270"/>
    <mergeCell ref="G267:G270"/>
    <mergeCell ref="H267:H270"/>
    <mergeCell ref="I267:K269"/>
    <mergeCell ref="A273:H273"/>
    <mergeCell ref="A276:K276"/>
    <mergeCell ref="G256:G259"/>
    <mergeCell ref="H256:H259"/>
    <mergeCell ref="I256:K258"/>
    <mergeCell ref="A263:H263"/>
    <mergeCell ref="A266:K266"/>
    <mergeCell ref="A267:A270"/>
    <mergeCell ref="B267:B270"/>
    <mergeCell ref="C267:C270"/>
    <mergeCell ref="D267:D270"/>
    <mergeCell ref="E267:E270"/>
    <mergeCell ref="A256:A259"/>
    <mergeCell ref="B256:B259"/>
    <mergeCell ref="C256:C259"/>
    <mergeCell ref="D256:D259"/>
    <mergeCell ref="E256:E259"/>
    <mergeCell ref="F256:F259"/>
    <mergeCell ref="F242:F245"/>
    <mergeCell ref="G242:G245"/>
    <mergeCell ref="H242:H245"/>
    <mergeCell ref="I242:K244"/>
    <mergeCell ref="A252:H252"/>
    <mergeCell ref="A255:K255"/>
    <mergeCell ref="G227:G230"/>
    <mergeCell ref="H227:H230"/>
    <mergeCell ref="I227:K229"/>
    <mergeCell ref="A238:H238"/>
    <mergeCell ref="A241:K241"/>
    <mergeCell ref="A242:A245"/>
    <mergeCell ref="B242:B245"/>
    <mergeCell ref="C242:C245"/>
    <mergeCell ref="D242:D245"/>
    <mergeCell ref="E242:E245"/>
    <mergeCell ref="A227:A230"/>
    <mergeCell ref="B227:B230"/>
    <mergeCell ref="C227:C230"/>
    <mergeCell ref="D227:D230"/>
    <mergeCell ref="E227:E230"/>
    <mergeCell ref="F227:F230"/>
    <mergeCell ref="F216:F219"/>
    <mergeCell ref="G216:G219"/>
    <mergeCell ref="H216:H219"/>
    <mergeCell ref="I216:K218"/>
    <mergeCell ref="A223:H223"/>
    <mergeCell ref="A226:K226"/>
    <mergeCell ref="G205:G208"/>
    <mergeCell ref="H205:H208"/>
    <mergeCell ref="I205:K207"/>
    <mergeCell ref="A212:H212"/>
    <mergeCell ref="A215:K215"/>
    <mergeCell ref="A216:A219"/>
    <mergeCell ref="B216:B219"/>
    <mergeCell ref="C216:C219"/>
    <mergeCell ref="D216:D219"/>
    <mergeCell ref="E216:E219"/>
    <mergeCell ref="A205:A208"/>
    <mergeCell ref="B205:B208"/>
    <mergeCell ref="C205:C208"/>
    <mergeCell ref="D205:D208"/>
    <mergeCell ref="E205:E208"/>
    <mergeCell ref="F205:F208"/>
    <mergeCell ref="F194:F197"/>
    <mergeCell ref="G194:G197"/>
    <mergeCell ref="H194:H197"/>
    <mergeCell ref="I194:K196"/>
    <mergeCell ref="A201:H201"/>
    <mergeCell ref="A204:K204"/>
    <mergeCell ref="G181:G184"/>
    <mergeCell ref="H181:H184"/>
    <mergeCell ref="I181:K183"/>
    <mergeCell ref="A190:H190"/>
    <mergeCell ref="A193:K193"/>
    <mergeCell ref="A194:A197"/>
    <mergeCell ref="B194:B197"/>
    <mergeCell ref="C194:C197"/>
    <mergeCell ref="D194:D197"/>
    <mergeCell ref="E194:E197"/>
    <mergeCell ref="A181:A184"/>
    <mergeCell ref="B181:B184"/>
    <mergeCell ref="C181:C184"/>
    <mergeCell ref="D181:D184"/>
    <mergeCell ref="E181:E184"/>
    <mergeCell ref="F181:F184"/>
    <mergeCell ref="F168:F171"/>
    <mergeCell ref="G168:G171"/>
    <mergeCell ref="H168:H171"/>
    <mergeCell ref="I168:K170"/>
    <mergeCell ref="A177:H177"/>
    <mergeCell ref="A180:K180"/>
    <mergeCell ref="G155:G158"/>
    <mergeCell ref="H155:H158"/>
    <mergeCell ref="I155:K157"/>
    <mergeCell ref="A164:H164"/>
    <mergeCell ref="A167:K167"/>
    <mergeCell ref="A168:A171"/>
    <mergeCell ref="B168:B171"/>
    <mergeCell ref="C168:C171"/>
    <mergeCell ref="D168:D171"/>
    <mergeCell ref="E168:E171"/>
    <mergeCell ref="A155:A158"/>
    <mergeCell ref="B155:B158"/>
    <mergeCell ref="C155:C158"/>
    <mergeCell ref="D155:D158"/>
    <mergeCell ref="E155:E158"/>
    <mergeCell ref="F155:F158"/>
    <mergeCell ref="F144:F147"/>
    <mergeCell ref="G144:G147"/>
    <mergeCell ref="H144:H147"/>
    <mergeCell ref="I144:K146"/>
    <mergeCell ref="A151:H151"/>
    <mergeCell ref="A154:K154"/>
    <mergeCell ref="G132:G135"/>
    <mergeCell ref="H132:H135"/>
    <mergeCell ref="I132:K134"/>
    <mergeCell ref="A140:H140"/>
    <mergeCell ref="A143:K143"/>
    <mergeCell ref="A144:A147"/>
    <mergeCell ref="B144:B147"/>
    <mergeCell ref="C144:C147"/>
    <mergeCell ref="D144:D147"/>
    <mergeCell ref="E144:E147"/>
    <mergeCell ref="A132:A135"/>
    <mergeCell ref="B132:B135"/>
    <mergeCell ref="C132:C135"/>
    <mergeCell ref="D132:D135"/>
    <mergeCell ref="E132:E135"/>
    <mergeCell ref="F132:F135"/>
    <mergeCell ref="F119:F122"/>
    <mergeCell ref="G119:G122"/>
    <mergeCell ref="H119:H122"/>
    <mergeCell ref="I119:K121"/>
    <mergeCell ref="A128:H128"/>
    <mergeCell ref="A131:K131"/>
    <mergeCell ref="G108:G111"/>
    <mergeCell ref="H108:H111"/>
    <mergeCell ref="I108:K110"/>
    <mergeCell ref="A115:H115"/>
    <mergeCell ref="A118:K118"/>
    <mergeCell ref="A119:A122"/>
    <mergeCell ref="B119:B122"/>
    <mergeCell ref="C119:C122"/>
    <mergeCell ref="D119:D122"/>
    <mergeCell ref="E119:E122"/>
    <mergeCell ref="A108:A111"/>
    <mergeCell ref="B108:B111"/>
    <mergeCell ref="C108:C111"/>
    <mergeCell ref="D108:D111"/>
    <mergeCell ref="E108:E111"/>
    <mergeCell ref="F108:F111"/>
    <mergeCell ref="F99:F102"/>
    <mergeCell ref="G99:G102"/>
    <mergeCell ref="H99:H102"/>
    <mergeCell ref="I99:K101"/>
    <mergeCell ref="A104:H104"/>
    <mergeCell ref="A107:K107"/>
    <mergeCell ref="G88:G91"/>
    <mergeCell ref="H88:H91"/>
    <mergeCell ref="I88:K90"/>
    <mergeCell ref="A95:H95"/>
    <mergeCell ref="A98:K98"/>
    <mergeCell ref="A99:A102"/>
    <mergeCell ref="B99:B102"/>
    <mergeCell ref="C99:C102"/>
    <mergeCell ref="D99:D102"/>
    <mergeCell ref="E99:E102"/>
    <mergeCell ref="A88:A91"/>
    <mergeCell ref="B88:B91"/>
    <mergeCell ref="C88:C91"/>
    <mergeCell ref="D88:D91"/>
    <mergeCell ref="E88:E91"/>
    <mergeCell ref="F88:F91"/>
    <mergeCell ref="F75:F78"/>
    <mergeCell ref="G75:G78"/>
    <mergeCell ref="H75:H78"/>
    <mergeCell ref="I75:K77"/>
    <mergeCell ref="A84:H84"/>
    <mergeCell ref="A87:K87"/>
    <mergeCell ref="G64:G67"/>
    <mergeCell ref="H64:H67"/>
    <mergeCell ref="I64:K66"/>
    <mergeCell ref="A71:H71"/>
    <mergeCell ref="A74:K74"/>
    <mergeCell ref="A75:A78"/>
    <mergeCell ref="B75:B78"/>
    <mergeCell ref="C75:C78"/>
    <mergeCell ref="D75:D78"/>
    <mergeCell ref="E75:E78"/>
    <mergeCell ref="A64:A67"/>
    <mergeCell ref="B64:B67"/>
    <mergeCell ref="C64:C67"/>
    <mergeCell ref="D64:D67"/>
    <mergeCell ref="E64:E67"/>
    <mergeCell ref="F64:F67"/>
    <mergeCell ref="F51:F54"/>
    <mergeCell ref="G51:G54"/>
    <mergeCell ref="H51:H54"/>
    <mergeCell ref="I51:K53"/>
    <mergeCell ref="A60:H60"/>
    <mergeCell ref="A63:K63"/>
    <mergeCell ref="G37:G40"/>
    <mergeCell ref="H37:H40"/>
    <mergeCell ref="I37:K39"/>
    <mergeCell ref="A47:H47"/>
    <mergeCell ref="A50:K50"/>
    <mergeCell ref="A51:A54"/>
    <mergeCell ref="B51:B54"/>
    <mergeCell ref="C51:C54"/>
    <mergeCell ref="D51:D54"/>
    <mergeCell ref="E51:E54"/>
    <mergeCell ref="H24:H27"/>
    <mergeCell ref="I24:K26"/>
    <mergeCell ref="A33:H33"/>
    <mergeCell ref="A36:K36"/>
    <mergeCell ref="A37:A40"/>
    <mergeCell ref="B37:B40"/>
    <mergeCell ref="C37:C40"/>
    <mergeCell ref="D37:D40"/>
    <mergeCell ref="E37:E40"/>
    <mergeCell ref="F37:F40"/>
    <mergeCell ref="I15:K17"/>
    <mergeCell ref="A20:H20"/>
    <mergeCell ref="A23:K23"/>
    <mergeCell ref="A24:A27"/>
    <mergeCell ref="B24:B27"/>
    <mergeCell ref="C24:C27"/>
    <mergeCell ref="D24:D27"/>
    <mergeCell ref="E24:E27"/>
    <mergeCell ref="F24:F27"/>
    <mergeCell ref="G24:G27"/>
    <mergeCell ref="A11:H11"/>
    <mergeCell ref="A14:K14"/>
    <mergeCell ref="A15:A18"/>
    <mergeCell ref="B15:B18"/>
    <mergeCell ref="C15:C18"/>
    <mergeCell ref="D15:D18"/>
    <mergeCell ref="E15:E18"/>
    <mergeCell ref="F15:F18"/>
    <mergeCell ref="G15:G18"/>
    <mergeCell ref="H15:H18"/>
    <mergeCell ref="A1:K1"/>
    <mergeCell ref="A2:A5"/>
    <mergeCell ref="B2:B5"/>
    <mergeCell ref="C2:C5"/>
    <mergeCell ref="D2:D5"/>
    <mergeCell ref="E2:E5"/>
    <mergeCell ref="F2:F5"/>
    <mergeCell ref="G2:G5"/>
    <mergeCell ref="H2:H5"/>
    <mergeCell ref="I2:K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  <headerFooter alignWithMargins="0">
    <oddFooter>&amp;CCentralizované rozvojové projekty 2015</oddFooter>
  </headerFooter>
  <rowBreaks count="25" manualBreakCount="25">
    <brk id="11" max="255" man="1"/>
    <brk id="20" max="10" man="1"/>
    <brk id="33" max="10" man="1"/>
    <brk id="47" max="10" man="1"/>
    <brk id="60" max="10" man="1"/>
    <brk id="71" max="10" man="1"/>
    <brk id="84" max="10" man="1"/>
    <brk id="95" max="10" man="1"/>
    <brk id="104" max="10" man="1"/>
    <brk id="115" max="10" man="1"/>
    <brk id="128" max="10" man="1"/>
    <brk id="140" max="10" man="1"/>
    <brk id="151" max="10" man="1"/>
    <brk id="164" max="10" man="1"/>
    <brk id="177" max="10" man="1"/>
    <brk id="190" max="10" man="1"/>
    <brk id="201" max="10" man="1"/>
    <brk id="212" max="10" man="1"/>
    <brk id="223" max="10" man="1"/>
    <brk id="238" max="10" man="1"/>
    <brk id="252" max="10" man="1"/>
    <brk id="263" max="10" man="1"/>
    <brk id="273" max="10" man="1"/>
    <brk id="284" max="10" man="1"/>
    <brk id="2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johanekj</dc:creator>
  <cp:keywords/>
  <dc:description/>
  <cp:lastModifiedBy>johanekj</cp:lastModifiedBy>
  <cp:lastPrinted>2015-02-27T12:21:30Z</cp:lastPrinted>
  <dcterms:created xsi:type="dcterms:W3CDTF">2013-02-27T11:50:07Z</dcterms:created>
  <dcterms:modified xsi:type="dcterms:W3CDTF">2015-03-03T14:39:50Z</dcterms:modified>
  <cp:category/>
  <cp:version/>
  <cp:contentType/>
  <cp:contentStatus/>
</cp:coreProperties>
</file>