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120" windowWidth="16380" windowHeight="8070" tabRatio="908"/>
  </bookViews>
  <sheets>
    <sheet name="Tab.1a-Pasport-budovy" sheetId="9" r:id="rId1"/>
    <sheet name="Tab.1b-Pasport-pronájmy" sheetId="10" r:id="rId2"/>
    <sheet name="Tab.1c-Pasport po součástech" sheetId="14" r:id="rId3"/>
    <sheet name="Tab.2-Přístroje a NM" sheetId="11" r:id="rId4"/>
    <sheet name="Tab.3-Přehled projektů" sheetId="15" r:id="rId5"/>
    <sheet name="Tab.4-OP VVV-objekty" sheetId="12" r:id="rId6"/>
    <sheet name="Tab.5-OP VVV-přístroje" sheetId="13" r:id="rId7"/>
  </sheets>
  <calcPr calcId="145621"/>
</workbook>
</file>

<file path=xl/calcChain.xml><?xml version="1.0" encoding="utf-8"?>
<calcChain xmlns="http://schemas.openxmlformats.org/spreadsheetml/2006/main">
  <c r="L35" i="12"/>
  <c r="M35"/>
  <c r="G35"/>
  <c r="H35"/>
  <c r="I35"/>
  <c r="J35"/>
  <c r="K35"/>
  <c r="F35"/>
  <c r="E35" i="15" l="1"/>
  <c r="H42" i="10" l="1"/>
  <c r="F40" i="9"/>
  <c r="C4" i="11" l="1"/>
  <c r="C4" i="10"/>
  <c r="O45" i="14" l="1"/>
  <c r="N45"/>
  <c r="M45"/>
  <c r="L45"/>
  <c r="J45"/>
  <c r="I45"/>
  <c r="H45"/>
  <c r="G45"/>
  <c r="O39"/>
  <c r="N39"/>
  <c r="M39"/>
  <c r="L39"/>
  <c r="J39"/>
  <c r="I39"/>
  <c r="H39"/>
  <c r="G39"/>
  <c r="O33"/>
  <c r="N33"/>
  <c r="M33"/>
  <c r="L33"/>
  <c r="J33"/>
  <c r="I33"/>
  <c r="H33"/>
  <c r="G33"/>
  <c r="O27"/>
  <c r="N27"/>
  <c r="M27"/>
  <c r="L27"/>
  <c r="J27"/>
  <c r="I27"/>
  <c r="H27"/>
  <c r="G27"/>
  <c r="O21"/>
  <c r="N21"/>
  <c r="M21"/>
  <c r="L21"/>
  <c r="J21"/>
  <c r="I21"/>
  <c r="H21"/>
  <c r="G21"/>
  <c r="O15"/>
  <c r="N15"/>
  <c r="M15"/>
  <c r="L15"/>
  <c r="J15"/>
  <c r="I15"/>
  <c r="H15"/>
  <c r="G15"/>
  <c r="P44"/>
  <c r="K44"/>
  <c r="P43"/>
  <c r="K43"/>
  <c r="P42"/>
  <c r="K42"/>
  <c r="P41"/>
  <c r="K41"/>
  <c r="P40"/>
  <c r="P45" s="1"/>
  <c r="K40"/>
  <c r="P38"/>
  <c r="K38"/>
  <c r="P37"/>
  <c r="K37"/>
  <c r="P36"/>
  <c r="K36"/>
  <c r="P35"/>
  <c r="K35"/>
  <c r="P34"/>
  <c r="K34"/>
  <c r="K39" s="1"/>
  <c r="P32"/>
  <c r="K32"/>
  <c r="P31"/>
  <c r="K31"/>
  <c r="P30"/>
  <c r="K30"/>
  <c r="P29"/>
  <c r="K29"/>
  <c r="P28"/>
  <c r="P33" s="1"/>
  <c r="K28"/>
  <c r="P26"/>
  <c r="K26"/>
  <c r="P25"/>
  <c r="K25"/>
  <c r="P24"/>
  <c r="K24"/>
  <c r="P23"/>
  <c r="K23"/>
  <c r="P22"/>
  <c r="K22"/>
  <c r="K27" s="1"/>
  <c r="P20"/>
  <c r="K20"/>
  <c r="P19"/>
  <c r="K19"/>
  <c r="P18"/>
  <c r="K18"/>
  <c r="P17"/>
  <c r="K17"/>
  <c r="P16"/>
  <c r="K16"/>
  <c r="P14"/>
  <c r="K14"/>
  <c r="P13"/>
  <c r="K13"/>
  <c r="P12"/>
  <c r="K12"/>
  <c r="P11"/>
  <c r="K11"/>
  <c r="P10"/>
  <c r="K10"/>
  <c r="O36" i="10"/>
  <c r="J36"/>
  <c r="O35"/>
  <c r="J35"/>
  <c r="O34"/>
  <c r="J34"/>
  <c r="O33"/>
  <c r="J33"/>
  <c r="O32"/>
  <c r="J32"/>
  <c r="O31"/>
  <c r="J31"/>
  <c r="O12"/>
  <c r="O13"/>
  <c r="O14"/>
  <c r="O10" i="9"/>
  <c r="O11"/>
  <c r="O12"/>
  <c r="J22"/>
  <c r="O22"/>
  <c r="J23"/>
  <c r="O23"/>
  <c r="J24"/>
  <c r="O24"/>
  <c r="J25"/>
  <c r="O25"/>
  <c r="J26"/>
  <c r="O26"/>
  <c r="J27"/>
  <c r="O27"/>
  <c r="J28"/>
  <c r="O28"/>
  <c r="J29"/>
  <c r="O29"/>
  <c r="J30"/>
  <c r="O30"/>
  <c r="J31"/>
  <c r="O31"/>
  <c r="J32"/>
  <c r="O32"/>
  <c r="J33"/>
  <c r="O33"/>
  <c r="J34"/>
  <c r="O34"/>
  <c r="J35"/>
  <c r="O35"/>
  <c r="J36"/>
  <c r="O36"/>
  <c r="J37"/>
  <c r="O37"/>
  <c r="J38"/>
  <c r="O38"/>
  <c r="J39"/>
  <c r="O39"/>
  <c r="G46" i="14" l="1"/>
  <c r="L46"/>
  <c r="H46"/>
  <c r="M46"/>
  <c r="K45"/>
  <c r="I46"/>
  <c r="N46"/>
  <c r="J46"/>
  <c r="O46"/>
  <c r="P27"/>
  <c r="P39"/>
  <c r="K33"/>
  <c r="P15"/>
  <c r="K15"/>
  <c r="K21"/>
  <c r="P21"/>
  <c r="E40" i="13"/>
  <c r="G40" i="11"/>
  <c r="F40"/>
  <c r="C3"/>
  <c r="K46" i="14" l="1"/>
  <c r="P46"/>
  <c r="C3" i="10"/>
  <c r="N42"/>
  <c r="M42"/>
  <c r="L42"/>
  <c r="K42"/>
  <c r="I42"/>
  <c r="G42"/>
  <c r="F42"/>
  <c r="O41"/>
  <c r="J41"/>
  <c r="O40"/>
  <c r="J40"/>
  <c r="O39"/>
  <c r="J39"/>
  <c r="O38"/>
  <c r="J38"/>
  <c r="O37"/>
  <c r="J37"/>
  <c r="O30"/>
  <c r="J30"/>
  <c r="O29"/>
  <c r="J29"/>
  <c r="O28"/>
  <c r="J28"/>
  <c r="O27"/>
  <c r="J27"/>
  <c r="O26"/>
  <c r="J26"/>
  <c r="O25"/>
  <c r="J25"/>
  <c r="O24"/>
  <c r="J24"/>
  <c r="O23"/>
  <c r="J23"/>
  <c r="O22"/>
  <c r="J22"/>
  <c r="O21"/>
  <c r="J21"/>
  <c r="O20"/>
  <c r="J20"/>
  <c r="O19"/>
  <c r="J19"/>
  <c r="O18"/>
  <c r="J18"/>
  <c r="O17"/>
  <c r="J17"/>
  <c r="O16"/>
  <c r="J16"/>
  <c r="O15"/>
  <c r="J15"/>
  <c r="J14"/>
  <c r="J13"/>
  <c r="J12"/>
  <c r="N40" i="9"/>
  <c r="M40"/>
  <c r="L40"/>
  <c r="K40"/>
  <c r="I40"/>
  <c r="G40"/>
  <c r="O21"/>
  <c r="J21"/>
  <c r="O20"/>
  <c r="J20"/>
  <c r="O19"/>
  <c r="J19"/>
  <c r="O18"/>
  <c r="J18"/>
  <c r="O17"/>
  <c r="J17"/>
  <c r="O16"/>
  <c r="J16"/>
  <c r="O15"/>
  <c r="J15"/>
  <c r="O14"/>
  <c r="J14"/>
  <c r="O13"/>
  <c r="J13"/>
  <c r="J12"/>
  <c r="J11"/>
  <c r="J10"/>
  <c r="J40" l="1"/>
  <c r="O40"/>
  <c r="J42" i="10"/>
  <c r="O42"/>
</calcChain>
</file>

<file path=xl/sharedStrings.xml><?xml version="1.0" encoding="utf-8"?>
<sst xmlns="http://schemas.openxmlformats.org/spreadsheetml/2006/main" count="623" uniqueCount="288">
  <si>
    <t>Adresa</t>
  </si>
  <si>
    <t>Technický stav objektu</t>
  </si>
  <si>
    <t>Stávající využití</t>
  </si>
  <si>
    <t xml:space="preserve">Výhledové využití </t>
  </si>
  <si>
    <t>Finanční zdroj pořízení</t>
  </si>
  <si>
    <t>PUČ VVV</t>
  </si>
  <si>
    <t>PUČ celkem</t>
  </si>
  <si>
    <t>Stávající využití:</t>
  </si>
  <si>
    <t>Technický stav objektu:</t>
  </si>
  <si>
    <t>Výhledové využití:</t>
  </si>
  <si>
    <t>Finanční zdroj pořízení:</t>
  </si>
  <si>
    <t>Využitelnost:</t>
  </si>
  <si>
    <t>Popis objektu</t>
  </si>
  <si>
    <t>Finanční zdroj udržitelnosti:</t>
  </si>
  <si>
    <t>příspěvek ze SR</t>
  </si>
  <si>
    <t>dotace ze SR</t>
  </si>
  <si>
    <t>ISPROFIN – programové financování,</t>
  </si>
  <si>
    <t>dotace z dalších titulů státního rozpočtu</t>
  </si>
  <si>
    <t>finanční zdroje z vyšších samosprávných celků (krajů),</t>
  </si>
  <si>
    <t>vlastní finanční zdroje – interní (včetně úvěrů splácených z vlastních zdrojů),</t>
  </si>
  <si>
    <t>vlastní finanční zdroje – jiné subjekty (např. dary)</t>
  </si>
  <si>
    <t>ISPROFIN – programové financování</t>
  </si>
  <si>
    <t>OP VaVpI</t>
  </si>
  <si>
    <t>OP VK</t>
  </si>
  <si>
    <t>ROP</t>
  </si>
  <si>
    <t>finanční zdroje z vyšších samosprávných celků (krajů)</t>
  </si>
  <si>
    <t>vlastní finanční zdroje – interní (včetně úvěrů splácených z vlastních zdrojů)</t>
  </si>
  <si>
    <t>poř. č.</t>
  </si>
  <si>
    <t>A</t>
  </si>
  <si>
    <t>B</t>
  </si>
  <si>
    <t>PU
celkem</t>
  </si>
  <si>
    <t>prodej</t>
  </si>
  <si>
    <t>beze změn</t>
  </si>
  <si>
    <t>neobyvatelné, havarijní stav</t>
  </si>
  <si>
    <t>Identifikace budov:</t>
  </si>
  <si>
    <t>Název organizace:</t>
  </si>
  <si>
    <t>Datum zpracování: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</si>
  <si>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</si>
  <si>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</si>
  <si>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</si>
  <si>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</si>
  <si>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</si>
  <si>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</si>
  <si>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</si>
  <si>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</si>
  <si>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</si>
  <si>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</si>
  <si>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</si>
  <si>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</si>
  <si>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</si>
  <si>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</si>
  <si>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</si>
  <si>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</si>
  <si>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</si>
  <si>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</si>
  <si>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</si>
  <si>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</si>
  <si>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</si>
  <si>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</si>
  <si>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</si>
  <si>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</si>
  <si>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</si>
  <si>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Budova A</t>
  </si>
  <si>
    <t>Rovná 13, Praha 1</t>
  </si>
  <si>
    <t>6,8,9</t>
  </si>
  <si>
    <t>užité nájmy</t>
  </si>
  <si>
    <t>Vlastník objektu</t>
  </si>
  <si>
    <t>Soused, a. s.</t>
  </si>
  <si>
    <t>Pořizovací cena 
(tis. Kč)</t>
  </si>
  <si>
    <t>3, 9</t>
  </si>
  <si>
    <t>Zůstatková cena 
(tis. Kč)</t>
  </si>
  <si>
    <t>vyplnit</t>
  </si>
  <si>
    <t>ano</t>
  </si>
  <si>
    <t>Komentář</t>
  </si>
  <si>
    <t>3,4,6</t>
  </si>
  <si>
    <t>ne</t>
  </si>
  <si>
    <t>Bezbarié-rovost</t>
  </si>
  <si>
    <t>26.</t>
  </si>
  <si>
    <t>27.</t>
  </si>
  <si>
    <t>28.</t>
  </si>
  <si>
    <t>29.</t>
  </si>
  <si>
    <t>30.</t>
  </si>
  <si>
    <t>částečně</t>
  </si>
  <si>
    <t>Bezbariérovost:</t>
  </si>
  <si>
    <t>Součásti VŠ</t>
  </si>
  <si>
    <t>Fakulta 1</t>
  </si>
  <si>
    <t>Celkem</t>
  </si>
  <si>
    <t>budovy v majetku i nájmu</t>
  </si>
  <si>
    <t>Celkem - VŠ</t>
  </si>
  <si>
    <t>Vytíženost:</t>
  </si>
  <si>
    <t>Poznámky a komentáře</t>
  </si>
  <si>
    <t>dotace z dalších titulů státního rozpočtu (např. infrastruktura VaVaI)</t>
  </si>
  <si>
    <t>OP PK</t>
  </si>
  <si>
    <t>magnetická rezonance</t>
  </si>
  <si>
    <t xml:space="preserve">PUČ VVV </t>
  </si>
  <si>
    <t>PUČ ADM</t>
  </si>
  <si>
    <t xml:space="preserve">PUČ KIV </t>
  </si>
  <si>
    <t>PUČ OST</t>
  </si>
  <si>
    <t>PU UBZ</t>
  </si>
  <si>
    <t>PU STZ</t>
  </si>
  <si>
    <t xml:space="preserve">PU OST </t>
  </si>
  <si>
    <t>PUČ                  KIV</t>
  </si>
  <si>
    <t>PUČ                  OST</t>
  </si>
  <si>
    <t>PU                         TVZ</t>
  </si>
  <si>
    <t>PU TVZ</t>
  </si>
  <si>
    <t>PU                UBZ</t>
  </si>
  <si>
    <t>PU         
STZ</t>
  </si>
  <si>
    <t>PU                OST</t>
  </si>
  <si>
    <t>budovy v majetku VŠ</t>
  </si>
  <si>
    <t>PUČ</t>
  </si>
  <si>
    <t>PU</t>
  </si>
  <si>
    <r>
      <t>čistá užitková plocha (m</t>
    </r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>) = podlahová plocha místností, v nichž probíhá činnost, pro kterou je zařízení určeno. Je dána užitkovou plochou zmenšenou o plochu komunikací a technického vybavení</t>
    </r>
  </si>
  <si>
    <t>využití pro centrální či fakultní knihovny (čítárny, studovny, kanceláře, apod.), informační a výpočetní centra (jednací místnosti, místnosti pro prezentaci, kanceláře, místnosti pro umístění HW a další techniku) včetně souvisejících pomocných prostor (sklady, archivy, hyg. zařízení , dílny, apod.)</t>
  </si>
  <si>
    <t>původní majetek – převod podle zákona č. 111/1998 Sb.</t>
  </si>
  <si>
    <t>podpůrná infrastruktura – veškeré plochy ubytovacích zařízení (pokoje, hygienická zařízení, společenské a provozně správní místnosti, komunikační prostory, apod.)</t>
  </si>
  <si>
    <t>podpůrná infrastruktura – veškeré plochy stravovacích zařízení (výrobní a skladovací prostory, jídelny, hygienická zařízení, prostory pro správu, komunikační prostory, apod.)</t>
  </si>
  <si>
    <t>podpůrná infrastruktura – veškeré plochy ostatní (komunikace a technické prostoty a dále ostatní, které nelze zařadit do předcházejících tří kategorií PU)</t>
  </si>
  <si>
    <t>Poř. č.</t>
  </si>
  <si>
    <t>Tab. 1a: Pasport pronajatých budov nebo jejich částí využívaných VŠ</t>
  </si>
  <si>
    <t>Vysvětlivky k tab. 1a</t>
  </si>
  <si>
    <t>PU 
STZ</t>
  </si>
  <si>
    <t>PUČ             KIV</t>
  </si>
  <si>
    <t>PU              TVZ</t>
  </si>
  <si>
    <t>PU               UBZ</t>
  </si>
  <si>
    <t>PU               OST</t>
  </si>
  <si>
    <t>Doba pronájmu (rok)</t>
  </si>
  <si>
    <t>Doba pronájmu:</t>
  </si>
  <si>
    <t>plánujeme odkoupení budovy</t>
  </si>
  <si>
    <t>Uveďte rok zahájení a předpokládaný rok ukončení dlouhodobého pronájmu</t>
  </si>
  <si>
    <t>Vysvětlivky k tab. 1b</t>
  </si>
  <si>
    <t>Tab. 1a: Pasport budov v majetku  VŠ</t>
  </si>
  <si>
    <t>Tab. 1c: Pasport budov - prostorové kapacity fakult a dalších součástí VŠ</t>
  </si>
  <si>
    <t>PUČ              KIV</t>
  </si>
  <si>
    <t>PU                TVZ</t>
  </si>
  <si>
    <t>PU            UBZ</t>
  </si>
  <si>
    <t>PU             OST</t>
  </si>
  <si>
    <t>využití pro administrativní činnost (zasedací místnosti, kanceláře) včetně souvisejících pomocných prostor (příruční archivy a sklady, denní místnosti, apod.) správy vysoké školy (rektorát) a jejích jednotlivých součástí  (děkanáty, sekretariáty)</t>
  </si>
  <si>
    <t>sociální zařízení, plochy pro ekonomickou a hospodářskou činnost, dílny údržby, centrální sklady a archivy  a další, které nelze zařadit do předcházejících kategorií a nejsou prostorami komunikací a technického vybavení</t>
  </si>
  <si>
    <t xml:space="preserve">využití pro vzdělávací a/nebo vědecko-výzkumnou činnost (posluchárny, učebny, seminární místnosti, konzultační místnosti, pracovny, laboratoře, dílny praktické výuky, rýsovny, ateliéry, apod.) včetně souvisejících pomocných prostor (promítárny, přípravny, příruční sklady, váhovny, hygienické smyčky, apod.) </t>
  </si>
  <si>
    <t>podpůrná infrastruktura – veškeré plochy krytých sportovních a tělovýchovných zařízení (tělocvičny, bazény, sauny, posilovny, nářaďovny, šatny, hygienická zařízení, související kancelářské, skladovací a komunikační prostory)</t>
  </si>
  <si>
    <t>novostavba nebo objekt nebo část objektu po rekonstrukci - vyhovující stav</t>
  </si>
  <si>
    <t>objekt nebo jeho část vyžadující rekonstrukci</t>
  </si>
  <si>
    <t>předhavarijní stav objektu, potřeba generální opravy</t>
  </si>
  <si>
    <t>pozn. v případě, že část objektu vyžaduje opravu či rekonstrukci (2, 3, 4) a část objektu již byla zrekonstruována (1), uveďte tuto skutečnost do dvou samostatných řádků se stejnou identifikací objektu a do každého řádku v sloupcích využitelnosti uveďte odpovídající výměru ploch dané části a rovněž uveďte odpovídající finanční zdroje pořízení. Součet výměr PUČ a PU v řádcích pro daný objekt pak musí odpovídat celkovým hodnotám za objekt</t>
  </si>
  <si>
    <r>
      <t>užitková plocha podpůrné infrastruktury (m</t>
    </r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>) =  plocha podlah všech místností, včetně plochy komunikací (schodiště, chodby) a technického vybavení (strojovny, kotelny, zásobníky paliv, předávacíc stanice, rozvodny, apod.)</t>
    </r>
  </si>
  <si>
    <t>jiné (pronájem, demolice apod.) - nutné blíže specifikovat v komentáři</t>
  </si>
  <si>
    <t>Začátek</t>
  </si>
  <si>
    <t>Konec</t>
  </si>
  <si>
    <t>objekt nebo jeho část využívá VŠ pro vlastní potřebu</t>
  </si>
  <si>
    <t>objekt nebo jeho část VŠ dlouhodobě pronajímá (rok a déle) - nájemce či jiné případné upřesnění uveďte do komentáře</t>
  </si>
  <si>
    <t>pozn. v případě, že část objektu VŠ využívá pro vlastní potřebu (A) a další část pronajímá jinému subjektu (B), uveďte tuto skutečnost do dvou samostatných řádků se stejnou identifikací objektu a do každého řádku v sloupcích využitelnosti uveďte odpovídající výměru ploch dané části a rovněž uveďte odpovídající finanční zdroje pořízení. Součet výměr PUČ a PU v řádcích pro daný objekt pak musí odpovídat celkovým hodnotám za objekt. V případě potřeby lze ještě variantně kombinovat s technickým stavem objektu</t>
  </si>
  <si>
    <t>Uvádí se informace o objektech, které si VŠ dlouhodobě pronajímá (více než jeden rok). V případě, že není pronajatý celý objekt, uvádí se údaj pouze o pronajatých plochách</t>
  </si>
  <si>
    <t>Vysvětlivky k tab. 1c</t>
  </si>
  <si>
    <t>Vlastnictví     a stávající využití</t>
  </si>
  <si>
    <t>Vlastnictví a stávající využití:</t>
  </si>
  <si>
    <t>majetek VŠ využívaný pro vlastní potřebu</t>
  </si>
  <si>
    <t>majetek VŠ dlouhodobě pronajímaný druhým subjektům</t>
  </si>
  <si>
    <t>majetek cizího subjektu, který si VŠ dlouhodobě pronajímá pro vlastní potřebu</t>
  </si>
  <si>
    <t>C</t>
  </si>
  <si>
    <t>Elektronový mikroskop</t>
  </si>
  <si>
    <t>Vysvětlivky k tab. 2</t>
  </si>
  <si>
    <t>Umístění</t>
  </si>
  <si>
    <t>Umístění:</t>
  </si>
  <si>
    <t>Budova A, fakulta A</t>
  </si>
  <si>
    <t>Biochemická laboratoř analýzy DNA</t>
  </si>
  <si>
    <t>Pořizovací cena:</t>
  </si>
  <si>
    <t>Zůstatková cena:</t>
  </si>
  <si>
    <t>Rok pořízení:</t>
  </si>
  <si>
    <t>pozn. zdroje lze kombinovat</t>
  </si>
  <si>
    <t xml:space="preserve">Seznam objektů, jejichž plánovaná rekonstrukce, dobudování nebo výstavba je v souladu se strategickými záměry VŠ a je v souladu s podmínkami OP VVV </t>
  </si>
  <si>
    <t>Tab 4: Návrhy investic pro OP VVV - objekty</t>
  </si>
  <si>
    <t>Potřeba zajistit bezbarié- rovost</t>
  </si>
  <si>
    <t>Vysvětlivky k tab. 4</t>
  </si>
  <si>
    <t xml:space="preserve">Rok pořízení                    </t>
  </si>
  <si>
    <t>rekonstrukce objektu, který bude zakoupen do vlastnictví VŠ od cizího vlastníka</t>
  </si>
  <si>
    <t>zcela nová výstavba na vlastních pozemcích VŠ</t>
  </si>
  <si>
    <t>koupě hotové novostavby od cizího vlastníka, která nevyžaduje stavební úpravy</t>
  </si>
  <si>
    <t>V případě navrhované stavební aktivity kategoiích 4 a 5 uveďte pořadové číslo řádku v tab. 1a, které odkazuje na příslušný vlastní objekt VŠ, který je navrhován k rekonstrukci. U nové výstavby (kat. 1 nebo 2) nebo rekonstrukce v rámci kat. 3 se provazba na tab. 1a neuvádí.</t>
  </si>
  <si>
    <t>rekonstrukce stávajícího objektu ve vlastnictví VŠ se zachováním původních dispozic i charakteru užívání - např. částečná rekonstrukce objektu, jehož technický stav v tab. 1a odpovídá kategorii 2</t>
  </si>
  <si>
    <t>rekonstrukce stávajícího objektu ve vlastnictví VŠ s rozsáhlou změnou vniřních dispozic a změnou charakteru užívání - např. z důvodu havarijního či předhavarijního stavu objektu, jehož technický stav v tab. 1a odpovídá kategorii 3 nebo 4)</t>
  </si>
  <si>
    <t>PUČ                KIC</t>
  </si>
  <si>
    <t>PU                   celkem</t>
  </si>
  <si>
    <t>PUČ                     OST</t>
  </si>
  <si>
    <t>PU                       TVZ</t>
  </si>
  <si>
    <t>PUČ                               T-VVV</t>
  </si>
  <si>
    <t>PUČ                    P-VVV</t>
  </si>
  <si>
    <t>Charakter stavební aktivity</t>
  </si>
  <si>
    <r>
      <t>Předpokládaný způsob využití (m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)</t>
    </r>
  </si>
  <si>
    <t xml:space="preserve">Současná </t>
  </si>
  <si>
    <t>Budoucí</t>
  </si>
  <si>
    <t>Vytíženost (stud-hod/t)</t>
  </si>
  <si>
    <t>Náklady na stavební aktivity                    (tis. Kč)</t>
  </si>
  <si>
    <t>Náklady na dovybavení přístrojovou technikou (tis. Kč)</t>
  </si>
  <si>
    <t>Finanční zdroj udržitel- nosti</t>
  </si>
  <si>
    <t>Charakter stavební aktivity:</t>
  </si>
  <si>
    <t>Odkaz na tab. 1a:</t>
  </si>
  <si>
    <t>PUČ T-VVV</t>
  </si>
  <si>
    <t>PUČ P-VVV</t>
  </si>
  <si>
    <t>PUČ KIV</t>
  </si>
  <si>
    <t>využití pro knihovny, informační, poradenská a výpočetní centra (čítárny, studovny, kanceláře, jednací místnosti, místnosti pro prezentaci, kanceláře, místnosti pro umístění HW a další techniku) včetně souvisejících pomocných prostor (sklady, archivy, hyg. zařízení , dílny, apod.)</t>
  </si>
  <si>
    <t>využití ostatní – sociální zařízení a další, které nelze zařadit do předcházejících kategorií - pouze v případě nových budov nebo úprav pro zdravotně postižené studenty</t>
  </si>
  <si>
    <t>využití pro sportovní a tělovýchovná zařízení - způsobilé jen pro tělovýchovné fakulty v návaznosti na zvýšení kvality výuky a v souladu s intervencemi OP VVV</t>
  </si>
  <si>
    <t>PU celkem</t>
  </si>
  <si>
    <t>celkový prostor získaný výstavbou či stavebními úpravami</t>
  </si>
  <si>
    <r>
      <t>užitková plocha (m</t>
    </r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>) =  plocha podlah všech místností, včetně plochy komunikací (schodiště, chodby) a technického vybavení (strojovny, kotelny, zásobníky paliv, předávacíc stanice, rozvodny, apod.)</t>
    </r>
  </si>
  <si>
    <t>Předpokládaný způsob využití:</t>
  </si>
  <si>
    <t>Náíklady na stavební aktivity:</t>
  </si>
  <si>
    <t>Náklady na dovybavení přístrojovou technikou:</t>
  </si>
  <si>
    <t>PUČ     VVV</t>
  </si>
  <si>
    <r>
      <t>Využitelnost objektu (m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)</t>
    </r>
  </si>
  <si>
    <t>PUČ        VVV</t>
  </si>
  <si>
    <t>V případě, že bude žádáno o dovybavení objektu přístrojovou technikou jinou, než potřebnou pro zajištění provozu budovy a základní PC a AV technikou uveďte předpokládané náklady v tis. Kč, zaokrouhlené v řádu stovek. V případě, že nebude žádáno, uveďte hodnotu 0.</t>
  </si>
  <si>
    <t>Uvádějí se studentohodiny za týden. V případě současné vytíženosti se uvádějí údaje za poslední uzavřený akademický rok, průměr za zimní i letní semestr. Pokud se jedná o nový objekt, kde výuka dosud neprobíhala (pro kategorie 1, 2 a 3 v sloupci Charakter stavební aktivity), buňka se nevyplňuje. U budoucí vytíženosti se uvede předpokládaná průměrná hodnota.</t>
  </si>
  <si>
    <t>Využití pro studijní programy:</t>
  </si>
  <si>
    <t>Uveďte představu o finančních zdrojích pro zajištění udržitelnosti provozu objektu. V případě, že se jedná o rekonstrukci stávajícího využívaného objektu ve vlastnictví VŠ (pro kategorie 4 a 5 v sloupci Charakter stavební aktivity), není třeba finanční zdroj udržitelnosti uvádět.</t>
  </si>
  <si>
    <t>Potřeba zajistit bezbariérovost:</t>
  </si>
  <si>
    <t>Uvést objekt (viz Popis objektu v tab. 1a, 1b nebo 1c) a součást VŠ (fakulta A, centrální laboratoře, vysokoškolský ústav B, apod.), kde se jedinečný přístroj či kompletně vybavená laboratoř nebo učebna nachází nebo kde je SW využíván</t>
  </si>
  <si>
    <t>Uveďte rok v období 2007 - 2015. Přístroje, funkční celky vybavení nebo SW pořízerné v období před r. 2007 se nevykazují.</t>
  </si>
  <si>
    <t>Pořizovací cena přístroje nebo funkčního souboru vybavení laboratoře nebo učebny nebo SW dle účetních standardů. Cenu uvádějte v tis. Kč, zaokrouhlenou v řádu stovek.</t>
  </si>
  <si>
    <t>Uvádějí se jedinečné přístroje, popř. funkční soubory (kompletní vybavení laboratoří, učeben) nebo nehmotný majetek (SW), pořízené v letech 2007 – 2015 s pořizovací cenou nad 1 mil. Kč.</t>
  </si>
  <si>
    <t>Uvádí se dovybavení jedinečnými přístroji nebo SW nebo soubory přístrojů tvořících funkční celek (laboratoř, učebna), popř. přístrojovým vybavení pro zdravotně postižené studenty,  s pořizovací cenou nad 1 mil. Kč.</t>
  </si>
  <si>
    <t>Jedinečný přístroj / vybavení laboratoře / vybavení učebny / SW</t>
  </si>
  <si>
    <t>Jedinečný přístroj / vybavení laboratoře / vybavení učebny / SW:</t>
  </si>
  <si>
    <t>Využití pro studijní programy                           (kód stud. progr.)</t>
  </si>
  <si>
    <t>Využití pro studijní programy 
(kód stud. progr.)</t>
  </si>
  <si>
    <t>Náklady na pořízení
(tis. Kč)</t>
  </si>
  <si>
    <t>Postačuje uvést stručný název druhu přístroje, není třeba uvádět přesný název (mikroskop, frekvenční analyzátor, hmostnostní spektrometr LC-MS, apod.) nebo SW. V případě funkčních souborů vybavení laboratoří a učeben stačí uvést o jakou laboratoř či učebnu se jedná, resp. k čemu vybavení slouží (laboratoř pro chemickou analýzu paliv, PC laboratoř pro simulaci dynamických vlastností, apod.).</t>
  </si>
  <si>
    <t>Vysvětlivky k tab. 5</t>
  </si>
  <si>
    <t>Uvést objekt (viz Popis objektu v tab. 1a, 1b nebo 1c) a součást VŠ (fakulta A, centrální laboratoře, vysokoškolský ústav B, apod.), kde se jedinečný přístroj či kompletně vybavená laboratoř nebo učebna bude nacházet nebo kde bude SW využíván.</t>
  </si>
  <si>
    <t>Postačuje uvést stručný název druhu přístroje, není třeba uvádět přesný název (mikroskop, frekvenční analyzátor, hmostnostní spektrometr LC-MS, apod.) nebo SW. V případě funkčních souborů vybavení laboratoří a učeben stačí uvést o jakou laboratoř či učebnu se jedná, resp. k čemu vybavení slouží (laboratoř pro chemickou analýzu paliv, PC laboratoř pro simulaci dynamických vlastností, apod.). U funkčních celků je vhodné stručný výčet podstatných přístrojů uvést do Poznámek a komentářů.</t>
  </si>
  <si>
    <t>Počet kusů               (u jedinečných přístrojů)</t>
  </si>
  <si>
    <t>Počet kusů                  (u jedinečných přístrojů)</t>
  </si>
  <si>
    <t>Počet kusů:</t>
  </si>
  <si>
    <t>U jedinečných přístrojů uvést počet pořízených kusů.</t>
  </si>
  <si>
    <t>Náklady na pořízení:</t>
  </si>
  <si>
    <t>Předpokládané náklady na pořízení jedinečného přístroje (uvedeného počtu kusů), funkčního celku přístrojového vybavení nebo SW. Částku uvést v tis. Kč, zaokrouhlené v řádu stovek.</t>
  </si>
  <si>
    <t>1</t>
  </si>
  <si>
    <t>2008 - 2013</t>
  </si>
  <si>
    <t>Fakulta B</t>
  </si>
  <si>
    <t>Rozvoj stud. programu X12345</t>
  </si>
  <si>
    <t>2</t>
  </si>
  <si>
    <t>2008 - 2010</t>
  </si>
  <si>
    <t>Fakulta A</t>
  </si>
  <si>
    <t>Mobilita studentů Francie</t>
  </si>
  <si>
    <t>Kódové označení dotačního titulu</t>
  </si>
  <si>
    <t>Období realizace</t>
  </si>
  <si>
    <t>Objem dotace
(tis. Kč)</t>
  </si>
  <si>
    <t>Součást VŠ</t>
  </si>
  <si>
    <t>Tab. 2: Seznam pořízených jedinečných přístrojů, funkčních celků přístrojového vybavení a SW</t>
  </si>
  <si>
    <t>Tab. 5: Návrhy investic pro OP VVV -  jedinečné přístroje, funkční celky přístrojového vybavení a SW</t>
  </si>
  <si>
    <t>Název projektu</t>
  </si>
  <si>
    <t>Vysvětlivky k tab. 3</t>
  </si>
  <si>
    <t xml:space="preserve">OP PA   </t>
  </si>
  <si>
    <t xml:space="preserve">ROP    </t>
  </si>
  <si>
    <t xml:space="preserve">OP PK   </t>
  </si>
  <si>
    <t>dotace z dalších titulů státního rozpočtu (např. NPU)</t>
  </si>
  <si>
    <t>Stručný obsah projektu</t>
  </si>
  <si>
    <t>Období realizace:</t>
  </si>
  <si>
    <t>VŠ vyplní projekty realizované v období 2007 - 2015 z vyjmenovaných dotačních titulů (viz nápověda). Údaje za OP VK a OP VaVpI budou VŠ poskytnuty řídicím orgánem OP VVV</t>
  </si>
  <si>
    <t>Objem dotace</t>
  </si>
  <si>
    <t>Kódové označení dotačního titulu:</t>
  </si>
  <si>
    <t>Název projektu:</t>
  </si>
  <si>
    <t>Součást VŠ:</t>
  </si>
  <si>
    <t>Uvést součást VŠ, na které byl projekt realizován, popř. uvést "celoškolský projekt"</t>
  </si>
  <si>
    <t>Stručný obsah projektu:</t>
  </si>
  <si>
    <t>Uvést celkové způsobilé náklady projektu připadající na VŠ jako řešitele či spoluřešitele. Uvádějte částku v tis. Kč, zaokrouhlené v řádu stovek.</t>
  </si>
  <si>
    <t>Uvést pouze projekty realizované v období 2007 - 2015. Projekty realizované před r. 2007 se neuvádějí.</t>
  </si>
  <si>
    <t>Uvést registrační číslo projektu nebo jiné kódové označení projektu</t>
  </si>
  <si>
    <t>Uvést stručný popis projektu (mobilita studentů, podpora doktorandů, rozvoj studijního programu XY, podpora CŽV, apod.)</t>
  </si>
  <si>
    <t>Uvést název projektu, popř. jeho akronym</t>
  </si>
  <si>
    <t>Tab. 3: Přehled realizovaných projektů finančně podpořených v období předcházejícího programového období</t>
  </si>
  <si>
    <t>Uvede se kód studijního programu dle číselníku MŠMT (http://www.msmt.cz/vzdelavani/vysoke-skolstvi/studijni-programy). Pokud bude využíváno  pro více studijních programů a jejich počet výrazně přesahuje textový rozsah buňky, uveďte výčet kódů studijních programů do samostatné přílohy s identifikací příslušného řádku tabulky. V případě, že se plánuje vytvoření nového studijního programu, uveďte tuto skutečnost do Poznámek a komentářů.</t>
  </si>
  <si>
    <t xml:space="preserve"> </t>
  </si>
  <si>
    <t xml:space="preserve">využití pro vzdělávací a/nebo vědecko-výzkumnou činnost (posluchárny, učebny, seminární místnosti, konzultační místnosti, pracovny, laboratoře, dílny praktické výuky, rýsovny, ateliéry, apod.) včetně s výukou či vědecko-výzkumnou činností přímo souvisejících pomocných prostor (promítárny, přípravny, příruční sklady, váhovny, hygienické smyčky, apod.) </t>
  </si>
  <si>
    <t>další řádky pro doplnění dat lze volně přidávat dle potřeby (nezapomenou nakopírovat buňky s rozbalovacím menu)</t>
  </si>
  <si>
    <t>Zůstatková cena přístroje nebo funkčního souboru vybavení laboratoře nebo učebny nrebo SW dle účetních standardů s využitím účetních odpisů k měsíci vyplňování tabulky. Cenu uvádějte v tis. Kč, zaokrouhlenou v řádu stovek.</t>
  </si>
  <si>
    <t>další řádky pro doplnění dat lze volně přidávat dle potřeby</t>
  </si>
  <si>
    <t>využití pro praktické vzdělávací a vědecko-výzkumné aktivity (laboratoře, dílny praktické výuky, rýsovny, ateliéry, apod.) včetně s výukou anebo vědecko-výzkumnou činností přímo souvisejících pomocných prostor (přípravny, příruční sklady, váhovny, hygienické smyčky, apod.)  přímá a jednoznačná návaznost pomocných prostor na výuku anebo vědecko-výzkumnou činnost bude řídícím orgánem OP VVV velmi důkladně ověřována!!!</t>
  </si>
  <si>
    <t>využití pro vzdělávací a/nebo vědecko-výzkumnou činnost (posluchárny, učebny, seminární místnosti, konzultační místnosti, pracovny, laboratoře, dílny praktické výuky, rýsovny, ateliéry, apod.) včetně s výukou přímo souvisejících pomocných prostor (promítárny, přípravny, příruční sklady, váhovny, hygienické smyčky, apod.) - přímá a jednoznačná návaznost pomocných prostor na výuku anebo vědecko-výzkumnou činnost bude řídícím orgánem OP VVV velmi důkladně ověřována!!!</t>
  </si>
  <si>
    <t>Uveďte předpokládané náklady spojené se stavebními aktivitami včetně technologií potřebných pro zajištění provozu budovy a vybavení nábytkem,  PC a AV technikou. Náklady uvádějte v tis. Kč, zaokrouhlené v řádu stovek. Upozornění: s výjimkou zcela nové výstavby nebude možné náklady na základní technologie spojené se zajištěním provozu budovy (rozvody médií, vzduchotechnika, rozvody slaboproudu) hradit z dotačního titulu</t>
  </si>
  <si>
    <t>Odkaz na                 tab. 1a (poř. č.)</t>
  </si>
  <si>
    <t>Fakulta A, Rovná 13</t>
  </si>
  <si>
    <t>laboratoř X (analýza DNA)</t>
  </si>
  <si>
    <t>soubor 30 dílčích laboratorních přístrojů</t>
  </si>
  <si>
    <t>rekonstrukce velké posluchárny + 10 laboratoří</t>
  </si>
  <si>
    <t>a mohou se v průběhu implementace OP VVV měnit.</t>
  </si>
  <si>
    <t xml:space="preserve">Tabulka bude aktualizována v dvouletých intervalech v návaznosti na vyhodnocení strategických dokumentů každé VŠ. Informace jsou tedy indikativní a popisují stav známý k 31. 10. 2014,  budou vyhodnocovány </t>
  </si>
  <si>
    <t xml:space="preserve"> a mohou se v průběhu implementace OP VVV měnit.</t>
  </si>
</sst>
</file>

<file path=xl/styles.xml><?xml version="1.0" encoding="utf-8"?>
<styleSheet xmlns="http://schemas.openxmlformats.org/spreadsheetml/2006/main">
  <fonts count="18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>
      <alignment horizontal="left" vertical="top"/>
    </xf>
    <xf numFmtId="0" fontId="2" fillId="2" borderId="0">
      <alignment horizontal="left" vertical="top"/>
    </xf>
    <xf numFmtId="0" fontId="1" fillId="2" borderId="0">
      <alignment horizontal="left" vertical="top"/>
    </xf>
  </cellStyleXfs>
  <cellXfs count="215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7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10" fillId="0" borderId="0" xfId="0" applyFont="1" applyFill="1" applyBorder="1"/>
    <xf numFmtId="1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/>
    <xf numFmtId="1" fontId="6" fillId="0" borderId="5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1" fontId="6" fillId="3" borderId="16" xfId="0" applyNumberFormat="1" applyFont="1" applyFill="1" applyBorder="1"/>
    <xf numFmtId="1" fontId="6" fillId="3" borderId="15" xfId="0" applyNumberFormat="1" applyFont="1" applyFill="1" applyBorder="1"/>
    <xf numFmtId="1" fontId="6" fillId="3" borderId="16" xfId="0" applyNumberFormat="1" applyFont="1" applyFill="1" applyBorder="1" applyAlignment="1">
      <alignment horizontal="center"/>
    </xf>
    <xf numFmtId="0" fontId="0" fillId="3" borderId="17" xfId="0" applyFill="1" applyBorder="1"/>
    <xf numFmtId="0" fontId="3" fillId="3" borderId="8" xfId="0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vertical="center"/>
    </xf>
    <xf numFmtId="1" fontId="6" fillId="0" borderId="13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vertical="center"/>
    </xf>
    <xf numFmtId="1" fontId="6" fillId="0" borderId="20" xfId="0" applyNumberFormat="1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>
      <alignment vertical="center"/>
    </xf>
    <xf numFmtId="1" fontId="6" fillId="3" borderId="16" xfId="0" applyNumberFormat="1" applyFont="1" applyFill="1" applyBorder="1" applyAlignment="1">
      <alignment vertical="center"/>
    </xf>
    <xf numFmtId="1" fontId="6" fillId="3" borderId="17" xfId="0" applyNumberFormat="1" applyFont="1" applyFill="1" applyBorder="1" applyAlignment="1">
      <alignment horizontal="center" vertical="center"/>
    </xf>
    <xf numFmtId="49" fontId="7" fillId="0" borderId="0" xfId="0" applyNumberFormat="1" applyFont="1" applyFill="1"/>
    <xf numFmtId="0" fontId="8" fillId="0" borderId="0" xfId="0" applyFont="1"/>
    <xf numFmtId="49" fontId="6" fillId="0" borderId="12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vertical="center" wrapText="1"/>
    </xf>
    <xf numFmtId="1" fontId="6" fillId="0" borderId="19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/>
    </xf>
    <xf numFmtId="0" fontId="0" fillId="3" borderId="16" xfId="0" applyFill="1" applyBorder="1"/>
    <xf numFmtId="49" fontId="6" fillId="0" borderId="11" xfId="0" applyNumberFormat="1" applyFont="1" applyFill="1" applyBorder="1" applyAlignment="1">
      <alignment horizontal="center"/>
    </xf>
    <xf numFmtId="0" fontId="11" fillId="0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1" fontId="6" fillId="0" borderId="11" xfId="0" applyNumberFormat="1" applyFont="1" applyFill="1" applyBorder="1" applyAlignment="1"/>
    <xf numFmtId="1" fontId="6" fillId="0" borderId="1" xfId="0" applyNumberFormat="1" applyFont="1" applyFill="1" applyBorder="1" applyAlignment="1"/>
    <xf numFmtId="0" fontId="8" fillId="0" borderId="0" xfId="0" applyFont="1" applyFill="1" applyAlignment="1">
      <alignment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1" fontId="6" fillId="0" borderId="11" xfId="0" applyNumberFormat="1" applyFont="1" applyFill="1" applyBorder="1" applyAlignment="1">
      <alignment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3" fontId="6" fillId="3" borderId="16" xfId="0" applyNumberFormat="1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right" vertical="center" wrapText="1"/>
    </xf>
    <xf numFmtId="3" fontId="6" fillId="3" borderId="16" xfId="0" applyNumberFormat="1" applyFont="1" applyFill="1" applyBorder="1" applyAlignment="1">
      <alignment horizontal="right" vertical="center" wrapText="1"/>
    </xf>
    <xf numFmtId="1" fontId="6" fillId="3" borderId="37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left" vertical="center" wrapText="1"/>
    </xf>
    <xf numFmtId="1" fontId="6" fillId="0" borderId="11" xfId="0" applyNumberFormat="1" applyFont="1" applyFill="1" applyBorder="1" applyAlignment="1">
      <alignment horizontal="left" vertical="center"/>
    </xf>
    <xf numFmtId="1" fontId="6" fillId="0" borderId="20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6" fillId="0" borderId="14" xfId="0" applyNumberFormat="1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/>
    <xf numFmtId="1" fontId="16" fillId="0" borderId="0" xfId="0" applyNumberFormat="1" applyFont="1" applyFill="1" applyBorder="1"/>
    <xf numFmtId="1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1" fontId="6" fillId="0" borderId="8" xfId="0" applyNumberFormat="1" applyFont="1" applyFill="1" applyBorder="1" applyAlignment="1">
      <alignment vertical="center"/>
    </xf>
    <xf numFmtId="1" fontId="6" fillId="0" borderId="8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left" vertical="center" wrapText="1"/>
    </xf>
    <xf numFmtId="1" fontId="6" fillId="0" borderId="14" xfId="0" applyNumberFormat="1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left" vertical="center" wrapText="1"/>
    </xf>
    <xf numFmtId="1" fontId="6" fillId="0" borderId="18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1" fontId="6" fillId="0" borderId="26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1" fontId="6" fillId="0" borderId="27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1" fontId="6" fillId="0" borderId="28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3" borderId="16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 vertical="center"/>
    </xf>
    <xf numFmtId="3" fontId="6" fillId="3" borderId="1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3" borderId="16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" fontId="6" fillId="0" borderId="22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 vertical="center"/>
    </xf>
    <xf numFmtId="1" fontId="6" fillId="3" borderId="23" xfId="0" applyNumberFormat="1" applyFont="1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1" fontId="16" fillId="0" borderId="0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 wrapText="1"/>
    </xf>
    <xf numFmtId="3" fontId="6" fillId="0" borderId="14" xfId="0" applyNumberFormat="1" applyFont="1" applyFill="1" applyBorder="1" applyAlignment="1">
      <alignment horizontal="right" wrapText="1"/>
    </xf>
    <xf numFmtId="3" fontId="6" fillId="0" borderId="8" xfId="0" applyNumberFormat="1" applyFont="1" applyFill="1" applyBorder="1" applyAlignment="1">
      <alignment horizontal="right" wrapText="1"/>
    </xf>
    <xf numFmtId="3" fontId="6" fillId="3" borderId="16" xfId="0" applyNumberFormat="1" applyFont="1" applyFill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19" xfId="0" applyNumberFormat="1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3" fontId="6" fillId="5" borderId="16" xfId="0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49" fontId="13" fillId="3" borderId="18" xfId="0" applyNumberFormat="1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4">
    <cellStyle name="normální" xfId="0" builtinId="0"/>
    <cellStyle name="S0" xfId="1"/>
    <cellStyle name="S1" xfId="2"/>
    <cellStyle name="S2" xfId="3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V92"/>
  <sheetViews>
    <sheetView tabSelected="1" view="pageBreakPreview" zoomScaleNormal="100" zoomScaleSheetLayoutView="100" workbookViewId="0">
      <selection activeCell="T25" sqref="T25"/>
    </sheetView>
  </sheetViews>
  <sheetFormatPr defaultColWidth="11.5703125" defaultRowHeight="12.75"/>
  <cols>
    <col min="1" max="1" width="9.42578125" style="1" customWidth="1"/>
    <col min="2" max="2" width="27.28515625" style="1" customWidth="1"/>
    <col min="3" max="3" width="25.140625" style="1" customWidth="1"/>
    <col min="4" max="4" width="9.42578125" style="1" customWidth="1"/>
    <col min="5" max="5" width="8.85546875" style="1" customWidth="1"/>
    <col min="6" max="15" width="8.28515625" style="1" customWidth="1"/>
    <col min="16" max="18" width="9" style="1" customWidth="1"/>
    <col min="19" max="19" width="28.85546875" style="1" customWidth="1"/>
    <col min="20" max="256" width="9.140625" style="1" customWidth="1"/>
  </cols>
  <sheetData>
    <row r="1" spans="1:25" s="2" customFormat="1" ht="18">
      <c r="A1" s="181" t="s">
        <v>130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3" spans="1:25">
      <c r="A3" s="7" t="s">
        <v>35</v>
      </c>
      <c r="B3" s="7"/>
      <c r="C3" s="5" t="s">
        <v>71</v>
      </c>
    </row>
    <row r="4" spans="1:25">
      <c r="A4" s="7" t="s">
        <v>36</v>
      </c>
      <c r="B4" s="7"/>
      <c r="C4" s="31" t="s">
        <v>71</v>
      </c>
    </row>
    <row r="6" spans="1:25">
      <c r="A6" s="1" t="s">
        <v>34</v>
      </c>
      <c r="C6" s="8" t="s">
        <v>108</v>
      </c>
    </row>
    <row r="7" spans="1:25" ht="13.5" thickBot="1"/>
    <row r="8" spans="1:25" s="3" customFormat="1" ht="18" customHeight="1">
      <c r="A8" s="182" t="s">
        <v>117</v>
      </c>
      <c r="B8" s="184" t="s">
        <v>12</v>
      </c>
      <c r="C8" s="184" t="s">
        <v>0</v>
      </c>
      <c r="D8" s="177" t="s">
        <v>1</v>
      </c>
      <c r="E8" s="177" t="s">
        <v>2</v>
      </c>
      <c r="F8" s="186" t="s">
        <v>209</v>
      </c>
      <c r="G8" s="186"/>
      <c r="H8" s="186"/>
      <c r="I8" s="186"/>
      <c r="J8" s="186"/>
      <c r="K8" s="186"/>
      <c r="L8" s="186"/>
      <c r="M8" s="186"/>
      <c r="N8" s="186"/>
      <c r="O8" s="186"/>
      <c r="P8" s="177" t="s">
        <v>3</v>
      </c>
      <c r="Q8" s="177" t="s">
        <v>4</v>
      </c>
      <c r="R8" s="177" t="s">
        <v>76</v>
      </c>
      <c r="S8" s="179" t="s">
        <v>73</v>
      </c>
    </row>
    <row r="9" spans="1:25" s="3" customFormat="1" ht="36" customHeight="1" thickBot="1">
      <c r="A9" s="183"/>
      <c r="B9" s="185"/>
      <c r="C9" s="185"/>
      <c r="D9" s="178"/>
      <c r="E9" s="178"/>
      <c r="F9" s="19" t="s">
        <v>5</v>
      </c>
      <c r="G9" s="19" t="s">
        <v>95</v>
      </c>
      <c r="H9" s="43" t="s">
        <v>101</v>
      </c>
      <c r="I9" s="19" t="s">
        <v>102</v>
      </c>
      <c r="J9" s="19" t="s">
        <v>6</v>
      </c>
      <c r="K9" s="19" t="s">
        <v>103</v>
      </c>
      <c r="L9" s="19" t="s">
        <v>105</v>
      </c>
      <c r="M9" s="19" t="s">
        <v>106</v>
      </c>
      <c r="N9" s="19" t="s">
        <v>107</v>
      </c>
      <c r="O9" s="19" t="s">
        <v>30</v>
      </c>
      <c r="P9" s="178"/>
      <c r="Q9" s="178"/>
      <c r="R9" s="178"/>
      <c r="S9" s="180"/>
      <c r="U9" s="4"/>
      <c r="Y9" s="4"/>
    </row>
    <row r="10" spans="1:25">
      <c r="A10" s="12" t="s">
        <v>37</v>
      </c>
      <c r="B10" s="57" t="s">
        <v>62</v>
      </c>
      <c r="C10" s="57" t="s">
        <v>63</v>
      </c>
      <c r="D10" s="13">
        <v>1</v>
      </c>
      <c r="E10" s="13" t="s">
        <v>28</v>
      </c>
      <c r="F10" s="135">
        <v>200</v>
      </c>
      <c r="G10" s="135">
        <v>40</v>
      </c>
      <c r="H10" s="135"/>
      <c r="I10" s="135">
        <v>30</v>
      </c>
      <c r="J10" s="136">
        <f t="shared" ref="J10:J39" si="0">SUM(F10:I10)</f>
        <v>270</v>
      </c>
      <c r="K10" s="135"/>
      <c r="L10" s="135"/>
      <c r="M10" s="135"/>
      <c r="N10" s="135">
        <v>200</v>
      </c>
      <c r="O10" s="137">
        <f t="shared" ref="O10:O21" si="1">SUM(K10:N10)</f>
        <v>200</v>
      </c>
      <c r="P10" s="13">
        <v>1</v>
      </c>
      <c r="Q10" s="41" t="s">
        <v>64</v>
      </c>
      <c r="R10" s="41" t="s">
        <v>72</v>
      </c>
      <c r="S10" s="55"/>
    </row>
    <row r="11" spans="1:25">
      <c r="A11" s="11" t="s">
        <v>38</v>
      </c>
      <c r="B11" s="58" t="s">
        <v>62</v>
      </c>
      <c r="C11" s="57" t="s">
        <v>63</v>
      </c>
      <c r="D11" s="9">
        <v>2</v>
      </c>
      <c r="E11" s="9" t="s">
        <v>28</v>
      </c>
      <c r="F11" s="138">
        <v>600</v>
      </c>
      <c r="G11" s="138">
        <v>150</v>
      </c>
      <c r="H11" s="138">
        <v>150</v>
      </c>
      <c r="I11" s="138">
        <v>100</v>
      </c>
      <c r="J11" s="137">
        <f t="shared" si="0"/>
        <v>1000</v>
      </c>
      <c r="K11" s="138"/>
      <c r="L11" s="138"/>
      <c r="M11" s="138"/>
      <c r="N11" s="138">
        <v>1000</v>
      </c>
      <c r="O11" s="137">
        <f t="shared" si="1"/>
        <v>1000</v>
      </c>
      <c r="P11" s="9">
        <v>1</v>
      </c>
      <c r="Q11" s="39"/>
      <c r="R11" s="39" t="s">
        <v>82</v>
      </c>
      <c r="S11" s="56"/>
    </row>
    <row r="12" spans="1:25">
      <c r="A12" s="11" t="s">
        <v>39</v>
      </c>
      <c r="B12" s="58"/>
      <c r="C12" s="58"/>
      <c r="D12" s="9"/>
      <c r="E12" s="9"/>
      <c r="F12" s="138"/>
      <c r="G12" s="138"/>
      <c r="H12" s="138"/>
      <c r="I12" s="138"/>
      <c r="J12" s="137">
        <f t="shared" si="0"/>
        <v>0</v>
      </c>
      <c r="K12" s="138"/>
      <c r="L12" s="138"/>
      <c r="M12" s="138"/>
      <c r="N12" s="138"/>
      <c r="O12" s="137">
        <f t="shared" si="1"/>
        <v>0</v>
      </c>
      <c r="P12" s="9"/>
      <c r="Q12" s="39"/>
      <c r="R12" s="39"/>
      <c r="S12" s="56"/>
    </row>
    <row r="13" spans="1:25">
      <c r="A13" s="11" t="s">
        <v>40</v>
      </c>
      <c r="B13" s="58"/>
      <c r="C13" s="58"/>
      <c r="D13" s="9"/>
      <c r="E13" s="9"/>
      <c r="F13" s="138"/>
      <c r="G13" s="138"/>
      <c r="H13" s="138"/>
      <c r="I13" s="138"/>
      <c r="J13" s="137">
        <f t="shared" si="0"/>
        <v>0</v>
      </c>
      <c r="K13" s="138"/>
      <c r="L13" s="138"/>
      <c r="M13" s="138"/>
      <c r="N13" s="138"/>
      <c r="O13" s="137">
        <f t="shared" si="1"/>
        <v>0</v>
      </c>
      <c r="P13" s="9"/>
      <c r="Q13" s="39"/>
      <c r="R13" s="39"/>
      <c r="S13" s="56"/>
    </row>
    <row r="14" spans="1:25">
      <c r="A14" s="11" t="s">
        <v>41</v>
      </c>
      <c r="B14" s="58"/>
      <c r="C14" s="58"/>
      <c r="D14" s="9"/>
      <c r="E14" s="9"/>
      <c r="F14" s="138"/>
      <c r="G14" s="138"/>
      <c r="H14" s="138"/>
      <c r="I14" s="138"/>
      <c r="J14" s="137">
        <f t="shared" si="0"/>
        <v>0</v>
      </c>
      <c r="K14" s="138"/>
      <c r="L14" s="138"/>
      <c r="M14" s="138"/>
      <c r="N14" s="138"/>
      <c r="O14" s="137">
        <f t="shared" si="1"/>
        <v>0</v>
      </c>
      <c r="P14" s="9"/>
      <c r="Q14" s="39"/>
      <c r="R14" s="39"/>
      <c r="S14" s="56"/>
    </row>
    <row r="15" spans="1:25">
      <c r="A15" s="11" t="s">
        <v>42</v>
      </c>
      <c r="B15" s="58"/>
      <c r="C15" s="58"/>
      <c r="D15" s="9"/>
      <c r="E15" s="9"/>
      <c r="F15" s="138"/>
      <c r="G15" s="138"/>
      <c r="H15" s="138"/>
      <c r="I15" s="138"/>
      <c r="J15" s="137">
        <f t="shared" si="0"/>
        <v>0</v>
      </c>
      <c r="K15" s="138"/>
      <c r="L15" s="138"/>
      <c r="M15" s="138"/>
      <c r="N15" s="138"/>
      <c r="O15" s="137">
        <f t="shared" si="1"/>
        <v>0</v>
      </c>
      <c r="P15" s="9"/>
      <c r="Q15" s="39"/>
      <c r="R15" s="39"/>
      <c r="S15" s="56"/>
    </row>
    <row r="16" spans="1:25">
      <c r="A16" s="11" t="s">
        <v>43</v>
      </c>
      <c r="B16" s="58"/>
      <c r="C16" s="58"/>
      <c r="D16" s="9"/>
      <c r="E16" s="9"/>
      <c r="F16" s="138"/>
      <c r="G16" s="138"/>
      <c r="H16" s="138"/>
      <c r="I16" s="138"/>
      <c r="J16" s="137">
        <f t="shared" si="0"/>
        <v>0</v>
      </c>
      <c r="K16" s="138"/>
      <c r="L16" s="138"/>
      <c r="M16" s="138"/>
      <c r="N16" s="138"/>
      <c r="O16" s="137">
        <f t="shared" si="1"/>
        <v>0</v>
      </c>
      <c r="P16" s="9"/>
      <c r="Q16" s="39"/>
      <c r="R16" s="39"/>
      <c r="S16" s="56"/>
    </row>
    <row r="17" spans="1:19">
      <c r="A17" s="11" t="s">
        <v>44</v>
      </c>
      <c r="B17" s="58"/>
      <c r="C17" s="58"/>
      <c r="D17" s="9"/>
      <c r="E17" s="9"/>
      <c r="F17" s="138"/>
      <c r="G17" s="138"/>
      <c r="H17" s="138"/>
      <c r="I17" s="138"/>
      <c r="J17" s="137">
        <f t="shared" si="0"/>
        <v>0</v>
      </c>
      <c r="K17" s="138"/>
      <c r="L17" s="138"/>
      <c r="M17" s="138"/>
      <c r="N17" s="138"/>
      <c r="O17" s="137">
        <f t="shared" si="1"/>
        <v>0</v>
      </c>
      <c r="P17" s="9"/>
      <c r="Q17" s="39"/>
      <c r="R17" s="39"/>
      <c r="S17" s="56"/>
    </row>
    <row r="18" spans="1:19">
      <c r="A18" s="11" t="s">
        <v>45</v>
      </c>
      <c r="B18" s="58"/>
      <c r="C18" s="58"/>
      <c r="D18" s="9"/>
      <c r="E18" s="9"/>
      <c r="F18" s="138"/>
      <c r="G18" s="138"/>
      <c r="H18" s="138"/>
      <c r="I18" s="138"/>
      <c r="J18" s="137">
        <f t="shared" si="0"/>
        <v>0</v>
      </c>
      <c r="K18" s="138"/>
      <c r="L18" s="138"/>
      <c r="M18" s="138"/>
      <c r="N18" s="138"/>
      <c r="O18" s="137">
        <f t="shared" si="1"/>
        <v>0</v>
      </c>
      <c r="P18" s="9"/>
      <c r="Q18" s="39"/>
      <c r="R18" s="39"/>
      <c r="S18" s="56"/>
    </row>
    <row r="19" spans="1:19">
      <c r="A19" s="11" t="s">
        <v>46</v>
      </c>
      <c r="B19" s="58"/>
      <c r="C19" s="58"/>
      <c r="D19" s="9"/>
      <c r="E19" s="9"/>
      <c r="F19" s="138"/>
      <c r="G19" s="138"/>
      <c r="H19" s="138"/>
      <c r="I19" s="138"/>
      <c r="J19" s="137">
        <f t="shared" si="0"/>
        <v>0</v>
      </c>
      <c r="K19" s="138"/>
      <c r="L19" s="138"/>
      <c r="M19" s="138"/>
      <c r="N19" s="138"/>
      <c r="O19" s="137">
        <f t="shared" si="1"/>
        <v>0</v>
      </c>
      <c r="P19" s="9"/>
      <c r="Q19" s="39"/>
      <c r="R19" s="39"/>
      <c r="S19" s="56"/>
    </row>
    <row r="20" spans="1:19">
      <c r="A20" s="11" t="s">
        <v>47</v>
      </c>
      <c r="B20" s="58"/>
      <c r="C20" s="58"/>
      <c r="D20" s="9"/>
      <c r="E20" s="9"/>
      <c r="F20" s="138"/>
      <c r="G20" s="138"/>
      <c r="H20" s="138"/>
      <c r="I20" s="138"/>
      <c r="J20" s="137">
        <f t="shared" si="0"/>
        <v>0</v>
      </c>
      <c r="K20" s="138"/>
      <c r="L20" s="138"/>
      <c r="M20" s="138"/>
      <c r="N20" s="138"/>
      <c r="O20" s="137">
        <f t="shared" si="1"/>
        <v>0</v>
      </c>
      <c r="P20" s="9"/>
      <c r="Q20" s="39"/>
      <c r="R20" s="39"/>
      <c r="S20" s="56"/>
    </row>
    <row r="21" spans="1:19">
      <c r="A21" s="11" t="s">
        <v>48</v>
      </c>
      <c r="B21" s="58"/>
      <c r="C21" s="58"/>
      <c r="D21" s="9"/>
      <c r="E21" s="9"/>
      <c r="F21" s="138"/>
      <c r="G21" s="138"/>
      <c r="H21" s="138"/>
      <c r="I21" s="138"/>
      <c r="J21" s="137">
        <f t="shared" si="0"/>
        <v>0</v>
      </c>
      <c r="K21" s="138"/>
      <c r="L21" s="138"/>
      <c r="M21" s="138"/>
      <c r="N21" s="138"/>
      <c r="O21" s="137">
        <f t="shared" si="1"/>
        <v>0</v>
      </c>
      <c r="P21" s="9"/>
      <c r="Q21" s="39"/>
      <c r="R21" s="39"/>
      <c r="S21" s="56"/>
    </row>
    <row r="22" spans="1:19">
      <c r="A22" s="11" t="s">
        <v>49</v>
      </c>
      <c r="B22" s="58"/>
      <c r="C22" s="58"/>
      <c r="D22" s="9"/>
      <c r="E22" s="9"/>
      <c r="F22" s="138"/>
      <c r="G22" s="138"/>
      <c r="H22" s="138"/>
      <c r="I22" s="138"/>
      <c r="J22" s="137">
        <f t="shared" si="0"/>
        <v>0</v>
      </c>
      <c r="K22" s="138"/>
      <c r="L22" s="138"/>
      <c r="M22" s="138"/>
      <c r="N22" s="138"/>
      <c r="O22" s="137">
        <f t="shared" ref="O22:O39" si="2">SUM(K22:N22)</f>
        <v>0</v>
      </c>
      <c r="P22" s="9"/>
      <c r="Q22" s="39"/>
      <c r="R22" s="39"/>
      <c r="S22" s="56"/>
    </row>
    <row r="23" spans="1:19">
      <c r="A23" s="11" t="s">
        <v>50</v>
      </c>
      <c r="B23" s="58"/>
      <c r="C23" s="58"/>
      <c r="D23" s="9"/>
      <c r="E23" s="9"/>
      <c r="F23" s="138"/>
      <c r="G23" s="138"/>
      <c r="H23" s="138"/>
      <c r="I23" s="138"/>
      <c r="J23" s="137">
        <f t="shared" si="0"/>
        <v>0</v>
      </c>
      <c r="K23" s="138"/>
      <c r="L23" s="138"/>
      <c r="M23" s="138"/>
      <c r="N23" s="138"/>
      <c r="O23" s="137">
        <f t="shared" si="2"/>
        <v>0</v>
      </c>
      <c r="P23" s="9"/>
      <c r="Q23" s="39"/>
      <c r="R23" s="39"/>
      <c r="S23" s="56"/>
    </row>
    <row r="24" spans="1:19">
      <c r="A24" s="11" t="s">
        <v>51</v>
      </c>
      <c r="B24" s="58"/>
      <c r="C24" s="58"/>
      <c r="D24" s="9"/>
      <c r="E24" s="9"/>
      <c r="F24" s="138"/>
      <c r="G24" s="138"/>
      <c r="H24" s="138"/>
      <c r="I24" s="138"/>
      <c r="J24" s="137">
        <f t="shared" si="0"/>
        <v>0</v>
      </c>
      <c r="K24" s="138"/>
      <c r="L24" s="138"/>
      <c r="M24" s="138"/>
      <c r="N24" s="138"/>
      <c r="O24" s="137">
        <f t="shared" si="2"/>
        <v>0</v>
      </c>
      <c r="P24" s="9"/>
      <c r="Q24" s="39"/>
      <c r="R24" s="39"/>
      <c r="S24" s="56"/>
    </row>
    <row r="25" spans="1:19">
      <c r="A25" s="11" t="s">
        <v>52</v>
      </c>
      <c r="B25" s="58"/>
      <c r="C25" s="58"/>
      <c r="D25" s="9"/>
      <c r="E25" s="9"/>
      <c r="F25" s="138"/>
      <c r="G25" s="138"/>
      <c r="H25" s="138"/>
      <c r="I25" s="138"/>
      <c r="J25" s="137">
        <f t="shared" si="0"/>
        <v>0</v>
      </c>
      <c r="K25" s="138"/>
      <c r="L25" s="138"/>
      <c r="M25" s="138"/>
      <c r="N25" s="138"/>
      <c r="O25" s="137">
        <f t="shared" si="2"/>
        <v>0</v>
      </c>
      <c r="P25" s="9"/>
      <c r="Q25" s="39"/>
      <c r="R25" s="39"/>
      <c r="S25" s="56"/>
    </row>
    <row r="26" spans="1:19">
      <c r="A26" s="11" t="s">
        <v>53</v>
      </c>
      <c r="B26" s="58"/>
      <c r="C26" s="58"/>
      <c r="D26" s="9"/>
      <c r="E26" s="9"/>
      <c r="F26" s="138"/>
      <c r="G26" s="138"/>
      <c r="H26" s="138"/>
      <c r="I26" s="138"/>
      <c r="J26" s="137">
        <f t="shared" si="0"/>
        <v>0</v>
      </c>
      <c r="K26" s="138"/>
      <c r="L26" s="138"/>
      <c r="M26" s="138"/>
      <c r="N26" s="138"/>
      <c r="O26" s="137">
        <f t="shared" si="2"/>
        <v>0</v>
      </c>
      <c r="P26" s="9"/>
      <c r="Q26" s="39"/>
      <c r="R26" s="39"/>
      <c r="S26" s="56"/>
    </row>
    <row r="27" spans="1:19">
      <c r="A27" s="11" t="s">
        <v>54</v>
      </c>
      <c r="B27" s="58"/>
      <c r="C27" s="58"/>
      <c r="D27" s="9"/>
      <c r="E27" s="9"/>
      <c r="F27" s="138"/>
      <c r="G27" s="138"/>
      <c r="H27" s="138"/>
      <c r="I27" s="138"/>
      <c r="J27" s="137">
        <f t="shared" si="0"/>
        <v>0</v>
      </c>
      <c r="K27" s="138"/>
      <c r="L27" s="138"/>
      <c r="M27" s="138"/>
      <c r="N27" s="138"/>
      <c r="O27" s="137">
        <f t="shared" si="2"/>
        <v>0</v>
      </c>
      <c r="P27" s="9"/>
      <c r="Q27" s="39"/>
      <c r="R27" s="39"/>
      <c r="S27" s="56"/>
    </row>
    <row r="28" spans="1:19">
      <c r="A28" s="11" t="s">
        <v>55</v>
      </c>
      <c r="B28" s="58"/>
      <c r="C28" s="58"/>
      <c r="D28" s="9"/>
      <c r="E28" s="9"/>
      <c r="F28" s="138"/>
      <c r="G28" s="138"/>
      <c r="H28" s="138"/>
      <c r="I28" s="138"/>
      <c r="J28" s="137">
        <f t="shared" si="0"/>
        <v>0</v>
      </c>
      <c r="K28" s="138"/>
      <c r="L28" s="138"/>
      <c r="M28" s="138"/>
      <c r="N28" s="138"/>
      <c r="O28" s="137">
        <f t="shared" si="2"/>
        <v>0</v>
      </c>
      <c r="P28" s="9"/>
      <c r="Q28" s="39"/>
      <c r="R28" s="39"/>
      <c r="S28" s="56"/>
    </row>
    <row r="29" spans="1:19">
      <c r="A29" s="11" t="s">
        <v>56</v>
      </c>
      <c r="B29" s="58"/>
      <c r="C29" s="58"/>
      <c r="D29" s="9"/>
      <c r="E29" s="9"/>
      <c r="F29" s="138"/>
      <c r="G29" s="138"/>
      <c r="H29" s="138"/>
      <c r="I29" s="138"/>
      <c r="J29" s="137">
        <f t="shared" si="0"/>
        <v>0</v>
      </c>
      <c r="K29" s="138"/>
      <c r="L29" s="138"/>
      <c r="M29" s="138"/>
      <c r="N29" s="138"/>
      <c r="O29" s="137">
        <f t="shared" si="2"/>
        <v>0</v>
      </c>
      <c r="P29" s="9"/>
      <c r="Q29" s="39"/>
      <c r="R29" s="39"/>
      <c r="S29" s="56"/>
    </row>
    <row r="30" spans="1:19">
      <c r="A30" s="11" t="s">
        <v>57</v>
      </c>
      <c r="B30" s="58"/>
      <c r="C30" s="58"/>
      <c r="D30" s="9"/>
      <c r="E30" s="9"/>
      <c r="F30" s="138"/>
      <c r="G30" s="138"/>
      <c r="H30" s="138"/>
      <c r="I30" s="138"/>
      <c r="J30" s="137">
        <f t="shared" si="0"/>
        <v>0</v>
      </c>
      <c r="K30" s="138"/>
      <c r="L30" s="138"/>
      <c r="M30" s="138"/>
      <c r="N30" s="138"/>
      <c r="O30" s="137">
        <f t="shared" si="2"/>
        <v>0</v>
      </c>
      <c r="P30" s="9"/>
      <c r="Q30" s="39"/>
      <c r="R30" s="39"/>
      <c r="S30" s="56"/>
    </row>
    <row r="31" spans="1:19">
      <c r="A31" s="11" t="s">
        <v>58</v>
      </c>
      <c r="B31" s="58"/>
      <c r="C31" s="58"/>
      <c r="D31" s="9"/>
      <c r="E31" s="9"/>
      <c r="F31" s="138"/>
      <c r="G31" s="138"/>
      <c r="H31" s="138"/>
      <c r="I31" s="138"/>
      <c r="J31" s="137">
        <f t="shared" si="0"/>
        <v>0</v>
      </c>
      <c r="K31" s="138"/>
      <c r="L31" s="138"/>
      <c r="M31" s="138"/>
      <c r="N31" s="138"/>
      <c r="O31" s="137">
        <f t="shared" si="2"/>
        <v>0</v>
      </c>
      <c r="P31" s="9"/>
      <c r="Q31" s="39"/>
      <c r="R31" s="39"/>
      <c r="S31" s="56"/>
    </row>
    <row r="32" spans="1:19">
      <c r="A32" s="11" t="s">
        <v>59</v>
      </c>
      <c r="B32" s="58"/>
      <c r="C32" s="58"/>
      <c r="D32" s="9"/>
      <c r="E32" s="9"/>
      <c r="F32" s="138"/>
      <c r="G32" s="138"/>
      <c r="H32" s="138"/>
      <c r="I32" s="138"/>
      <c r="J32" s="137">
        <f t="shared" si="0"/>
        <v>0</v>
      </c>
      <c r="K32" s="138"/>
      <c r="L32" s="138"/>
      <c r="M32" s="138"/>
      <c r="N32" s="138"/>
      <c r="O32" s="137">
        <f t="shared" si="2"/>
        <v>0</v>
      </c>
      <c r="P32" s="9"/>
      <c r="Q32" s="39"/>
      <c r="R32" s="39"/>
      <c r="S32" s="56"/>
    </row>
    <row r="33" spans="1:19">
      <c r="A33" s="11" t="s">
        <v>60</v>
      </c>
      <c r="B33" s="58"/>
      <c r="C33" s="58"/>
      <c r="D33" s="9"/>
      <c r="E33" s="9"/>
      <c r="F33" s="138"/>
      <c r="G33" s="138"/>
      <c r="H33" s="138"/>
      <c r="I33" s="138"/>
      <c r="J33" s="137">
        <f t="shared" si="0"/>
        <v>0</v>
      </c>
      <c r="K33" s="138"/>
      <c r="L33" s="138"/>
      <c r="M33" s="138"/>
      <c r="N33" s="138"/>
      <c r="O33" s="137">
        <f t="shared" si="2"/>
        <v>0</v>
      </c>
      <c r="P33" s="9"/>
      <c r="Q33" s="39"/>
      <c r="R33" s="39"/>
      <c r="S33" s="56"/>
    </row>
    <row r="34" spans="1:19">
      <c r="A34" s="14" t="s">
        <v>61</v>
      </c>
      <c r="B34" s="58"/>
      <c r="C34" s="58"/>
      <c r="D34" s="9"/>
      <c r="E34" s="9"/>
      <c r="F34" s="138"/>
      <c r="G34" s="138"/>
      <c r="H34" s="138"/>
      <c r="I34" s="138"/>
      <c r="J34" s="137">
        <f t="shared" si="0"/>
        <v>0</v>
      </c>
      <c r="K34" s="138"/>
      <c r="L34" s="138"/>
      <c r="M34" s="138"/>
      <c r="N34" s="138"/>
      <c r="O34" s="137">
        <f t="shared" si="2"/>
        <v>0</v>
      </c>
      <c r="P34" s="9"/>
      <c r="Q34" s="39"/>
      <c r="R34" s="39"/>
      <c r="S34" s="56"/>
    </row>
    <row r="35" spans="1:19">
      <c r="A35" s="11" t="s">
        <v>77</v>
      </c>
      <c r="B35" s="58"/>
      <c r="C35" s="58"/>
      <c r="D35" s="9"/>
      <c r="E35" s="9"/>
      <c r="F35" s="138"/>
      <c r="G35" s="138"/>
      <c r="H35" s="138"/>
      <c r="I35" s="138"/>
      <c r="J35" s="137">
        <f t="shared" si="0"/>
        <v>0</v>
      </c>
      <c r="K35" s="138"/>
      <c r="L35" s="138"/>
      <c r="M35" s="138"/>
      <c r="N35" s="138"/>
      <c r="O35" s="137">
        <f t="shared" si="2"/>
        <v>0</v>
      </c>
      <c r="P35" s="9"/>
      <c r="Q35" s="39"/>
      <c r="R35" s="39"/>
      <c r="S35" s="56"/>
    </row>
    <row r="36" spans="1:19">
      <c r="A36" s="11" t="s">
        <v>78</v>
      </c>
      <c r="B36" s="58"/>
      <c r="C36" s="58"/>
      <c r="D36" s="9"/>
      <c r="E36" s="9"/>
      <c r="F36" s="138"/>
      <c r="G36" s="138"/>
      <c r="H36" s="138"/>
      <c r="I36" s="138"/>
      <c r="J36" s="137">
        <f t="shared" si="0"/>
        <v>0</v>
      </c>
      <c r="K36" s="138"/>
      <c r="L36" s="138"/>
      <c r="M36" s="138"/>
      <c r="N36" s="138"/>
      <c r="O36" s="137">
        <f t="shared" si="2"/>
        <v>0</v>
      </c>
      <c r="P36" s="9"/>
      <c r="Q36" s="39"/>
      <c r="R36" s="39"/>
      <c r="S36" s="56"/>
    </row>
    <row r="37" spans="1:19">
      <c r="A37" s="11" t="s">
        <v>79</v>
      </c>
      <c r="B37" s="58"/>
      <c r="C37" s="58"/>
      <c r="D37" s="9"/>
      <c r="E37" s="9"/>
      <c r="F37" s="138"/>
      <c r="G37" s="138"/>
      <c r="H37" s="138"/>
      <c r="I37" s="138"/>
      <c r="J37" s="137">
        <f t="shared" si="0"/>
        <v>0</v>
      </c>
      <c r="K37" s="138"/>
      <c r="L37" s="138"/>
      <c r="M37" s="138"/>
      <c r="N37" s="138"/>
      <c r="O37" s="137">
        <f t="shared" si="2"/>
        <v>0</v>
      </c>
      <c r="P37" s="9"/>
      <c r="Q37" s="39"/>
      <c r="R37" s="39"/>
      <c r="S37" s="56"/>
    </row>
    <row r="38" spans="1:19">
      <c r="A38" s="14" t="s">
        <v>80</v>
      </c>
      <c r="B38" s="58"/>
      <c r="C38" s="58"/>
      <c r="D38" s="9"/>
      <c r="E38" s="9"/>
      <c r="F38" s="138"/>
      <c r="G38" s="138"/>
      <c r="H38" s="138"/>
      <c r="I38" s="138"/>
      <c r="J38" s="137">
        <f t="shared" si="0"/>
        <v>0</v>
      </c>
      <c r="K38" s="138"/>
      <c r="L38" s="138"/>
      <c r="M38" s="138"/>
      <c r="N38" s="138"/>
      <c r="O38" s="137">
        <f t="shared" si="2"/>
        <v>0</v>
      </c>
      <c r="P38" s="9"/>
      <c r="Q38" s="39"/>
      <c r="R38" s="39"/>
      <c r="S38" s="56"/>
    </row>
    <row r="39" spans="1:19" ht="13.5" thickBot="1">
      <c r="A39" s="11" t="s">
        <v>81</v>
      </c>
      <c r="B39" s="10"/>
      <c r="C39" s="10"/>
      <c r="D39" s="9"/>
      <c r="E39" s="9"/>
      <c r="F39" s="138"/>
      <c r="G39" s="138"/>
      <c r="H39" s="138"/>
      <c r="I39" s="138"/>
      <c r="J39" s="137">
        <f t="shared" si="0"/>
        <v>0</v>
      </c>
      <c r="K39" s="138"/>
      <c r="L39" s="138"/>
      <c r="M39" s="138"/>
      <c r="N39" s="138"/>
      <c r="O39" s="137">
        <f t="shared" si="2"/>
        <v>0</v>
      </c>
      <c r="P39" s="9"/>
      <c r="Q39" s="39"/>
      <c r="R39" s="39"/>
      <c r="S39" s="56"/>
    </row>
    <row r="40" spans="1:19" s="1" customFormat="1" ht="13.5" thickBot="1">
      <c r="A40" s="16"/>
      <c r="B40" s="15"/>
      <c r="C40" s="15"/>
      <c r="D40" s="17"/>
      <c r="E40" s="17"/>
      <c r="F40" s="139">
        <f t="shared" ref="F40:O40" si="3">SUM(F10:F39)</f>
        <v>800</v>
      </c>
      <c r="G40" s="139">
        <f t="shared" si="3"/>
        <v>190</v>
      </c>
      <c r="H40" s="139"/>
      <c r="I40" s="139">
        <f t="shared" si="3"/>
        <v>130</v>
      </c>
      <c r="J40" s="139">
        <f t="shared" si="3"/>
        <v>1270</v>
      </c>
      <c r="K40" s="139">
        <f t="shared" si="3"/>
        <v>0</v>
      </c>
      <c r="L40" s="139">
        <f t="shared" si="3"/>
        <v>0</v>
      </c>
      <c r="M40" s="139">
        <f t="shared" si="3"/>
        <v>0</v>
      </c>
      <c r="N40" s="139">
        <f t="shared" si="3"/>
        <v>1200</v>
      </c>
      <c r="O40" s="139">
        <f t="shared" si="3"/>
        <v>1200</v>
      </c>
      <c r="P40" s="17"/>
      <c r="Q40" s="40"/>
      <c r="R40" s="40"/>
      <c r="S40" s="18"/>
    </row>
    <row r="41" spans="1:19">
      <c r="A41" s="5"/>
    </row>
    <row r="42" spans="1:19">
      <c r="A42" s="42" t="s">
        <v>119</v>
      </c>
    </row>
    <row r="43" spans="1:19">
      <c r="A43" s="42"/>
    </row>
    <row r="44" spans="1:19">
      <c r="A44" s="112" t="s">
        <v>274</v>
      </c>
    </row>
    <row r="45" spans="1:19">
      <c r="A45" s="111"/>
    </row>
    <row r="46" spans="1:19" s="44" customFormat="1">
      <c r="A46" s="45" t="s">
        <v>8</v>
      </c>
    </row>
    <row r="47" spans="1:19" s="44" customFormat="1">
      <c r="A47" s="46">
        <v>1</v>
      </c>
      <c r="B47" s="187" t="s">
        <v>140</v>
      </c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</row>
    <row r="48" spans="1:19" s="44" customFormat="1">
      <c r="A48" s="46">
        <v>2</v>
      </c>
      <c r="B48" s="47" t="s">
        <v>141</v>
      </c>
    </row>
    <row r="49" spans="1:19" s="44" customFormat="1">
      <c r="A49" s="46">
        <v>3</v>
      </c>
      <c r="B49" s="47" t="s">
        <v>142</v>
      </c>
    </row>
    <row r="50" spans="1:19" s="44" customFormat="1">
      <c r="A50" s="46">
        <v>4</v>
      </c>
      <c r="B50" s="47" t="s">
        <v>33</v>
      </c>
    </row>
    <row r="51" spans="1:19" s="44" customFormat="1" ht="31.15" customHeight="1">
      <c r="A51" s="46"/>
      <c r="B51" s="188" t="s">
        <v>143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</row>
    <row r="52" spans="1:19" s="44" customFormat="1"/>
    <row r="53" spans="1:19" s="44" customFormat="1">
      <c r="A53" s="45" t="s">
        <v>7</v>
      </c>
    </row>
    <row r="54" spans="1:19" s="44" customFormat="1">
      <c r="A54" s="46" t="s">
        <v>28</v>
      </c>
      <c r="B54" s="47" t="s">
        <v>148</v>
      </c>
    </row>
    <row r="55" spans="1:19" s="44" customFormat="1">
      <c r="A55" s="46" t="s">
        <v>29</v>
      </c>
      <c r="B55" s="187" t="s">
        <v>149</v>
      </c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</row>
    <row r="56" spans="1:19" s="44" customFormat="1" ht="43.9" customHeight="1">
      <c r="A56" s="46"/>
      <c r="B56" s="188" t="s">
        <v>150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</row>
    <row r="57" spans="1:19" s="44" customFormat="1"/>
    <row r="58" spans="1:19" s="44" customFormat="1">
      <c r="A58" s="45" t="s">
        <v>11</v>
      </c>
    </row>
    <row r="59" spans="1:19" s="44" customFormat="1" ht="27.75" customHeight="1">
      <c r="A59" s="46" t="s">
        <v>94</v>
      </c>
      <c r="B59" s="188" t="s">
        <v>273</v>
      </c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</row>
    <row r="60" spans="1:19" s="44" customFormat="1" ht="27.75" customHeight="1">
      <c r="A60" s="46" t="s">
        <v>95</v>
      </c>
      <c r="B60" s="188" t="s">
        <v>136</v>
      </c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</row>
    <row r="61" spans="1:19" s="44" customFormat="1" ht="27.6" customHeight="1">
      <c r="A61" s="46" t="s">
        <v>96</v>
      </c>
      <c r="B61" s="188" t="s">
        <v>112</v>
      </c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</row>
    <row r="62" spans="1:19" s="44" customFormat="1" ht="27.6" customHeight="1">
      <c r="A62" s="46" t="s">
        <v>97</v>
      </c>
      <c r="B62" s="188" t="s">
        <v>137</v>
      </c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</row>
    <row r="63" spans="1:19" s="44" customFormat="1" ht="15" customHeight="1">
      <c r="A63" s="46" t="s">
        <v>104</v>
      </c>
      <c r="B63" s="188" t="s">
        <v>139</v>
      </c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</row>
    <row r="64" spans="1:19" s="44" customFormat="1" ht="15" customHeight="1">
      <c r="A64" s="46" t="s">
        <v>98</v>
      </c>
      <c r="B64" s="187" t="s">
        <v>114</v>
      </c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</row>
    <row r="65" spans="1:19" s="44" customFormat="1" ht="15" customHeight="1">
      <c r="A65" s="46" t="s">
        <v>99</v>
      </c>
      <c r="B65" s="187" t="s">
        <v>115</v>
      </c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</row>
    <row r="66" spans="1:19" s="44" customFormat="1" ht="15" customHeight="1">
      <c r="A66" s="46" t="s">
        <v>100</v>
      </c>
      <c r="B66" s="187" t="s">
        <v>116</v>
      </c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</row>
    <row r="67" spans="1:19" s="44" customFormat="1">
      <c r="A67" s="46"/>
      <c r="B67" s="47"/>
    </row>
    <row r="68" spans="1:19" s="44" customFormat="1" ht="15" customHeight="1">
      <c r="A68" s="48" t="s">
        <v>109</v>
      </c>
      <c r="B68" s="188" t="s">
        <v>111</v>
      </c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</row>
    <row r="69" spans="1:19" s="44" customFormat="1" ht="15" customHeight="1">
      <c r="A69" s="48" t="s">
        <v>110</v>
      </c>
      <c r="B69" s="188" t="s">
        <v>144</v>
      </c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</row>
    <row r="70" spans="1:19" s="44" customFormat="1"/>
    <row r="71" spans="1:19" s="44" customFormat="1">
      <c r="A71" s="45" t="s">
        <v>9</v>
      </c>
    </row>
    <row r="72" spans="1:19" s="44" customFormat="1">
      <c r="A72" s="49">
        <v>1</v>
      </c>
      <c r="B72" s="47" t="s">
        <v>32</v>
      </c>
    </row>
    <row r="73" spans="1:19" s="44" customFormat="1">
      <c r="A73" s="49">
        <v>2</v>
      </c>
      <c r="B73" s="47" t="s">
        <v>31</v>
      </c>
    </row>
    <row r="74" spans="1:19" s="44" customFormat="1">
      <c r="A74" s="49">
        <v>3</v>
      </c>
      <c r="B74" s="47" t="s">
        <v>145</v>
      </c>
    </row>
    <row r="75" spans="1:19" s="44" customFormat="1"/>
    <row r="76" spans="1:19" s="44" customFormat="1">
      <c r="A76" s="45" t="s">
        <v>10</v>
      </c>
    </row>
    <row r="77" spans="1:19" s="44" customFormat="1">
      <c r="A77" s="49">
        <v>1</v>
      </c>
      <c r="B77" s="47" t="s">
        <v>21</v>
      </c>
    </row>
    <row r="78" spans="1:19" s="44" customFormat="1">
      <c r="A78" s="49">
        <v>2</v>
      </c>
      <c r="B78" s="47" t="s">
        <v>22</v>
      </c>
    </row>
    <row r="79" spans="1:19" s="44" customFormat="1">
      <c r="A79" s="49">
        <v>3</v>
      </c>
      <c r="B79" s="47" t="s">
        <v>23</v>
      </c>
    </row>
    <row r="80" spans="1:19" s="44" customFormat="1">
      <c r="A80" s="49">
        <v>4</v>
      </c>
      <c r="B80" s="47" t="s">
        <v>24</v>
      </c>
    </row>
    <row r="81" spans="1:2" s="44" customFormat="1">
      <c r="A81" s="49">
        <v>5</v>
      </c>
      <c r="B81" s="47" t="s">
        <v>92</v>
      </c>
    </row>
    <row r="82" spans="1:2" s="44" customFormat="1">
      <c r="A82" s="49">
        <v>6</v>
      </c>
      <c r="B82" s="47" t="s">
        <v>91</v>
      </c>
    </row>
    <row r="83" spans="1:2" s="44" customFormat="1">
      <c r="A83" s="49">
        <v>7</v>
      </c>
      <c r="B83" s="47" t="s">
        <v>25</v>
      </c>
    </row>
    <row r="84" spans="1:2" s="44" customFormat="1">
      <c r="A84" s="49">
        <v>8</v>
      </c>
      <c r="B84" s="47" t="s">
        <v>26</v>
      </c>
    </row>
    <row r="85" spans="1:2" s="44" customFormat="1">
      <c r="A85" s="49">
        <v>9</v>
      </c>
      <c r="B85" s="47" t="s">
        <v>20</v>
      </c>
    </row>
    <row r="86" spans="1:2" s="44" customFormat="1">
      <c r="A86" s="49">
        <v>10</v>
      </c>
      <c r="B86" s="47" t="s">
        <v>113</v>
      </c>
    </row>
    <row r="87" spans="1:2" s="44" customFormat="1">
      <c r="B87" s="52" t="s">
        <v>168</v>
      </c>
    </row>
    <row r="88" spans="1:2" s="44" customFormat="1"/>
    <row r="89" spans="1:2" s="44" customFormat="1">
      <c r="A89" s="45" t="s">
        <v>83</v>
      </c>
    </row>
    <row r="90" spans="1:2" s="44" customFormat="1">
      <c r="A90" s="50" t="s">
        <v>72</v>
      </c>
    </row>
    <row r="91" spans="1:2" s="44" customFormat="1">
      <c r="A91" s="50" t="s">
        <v>75</v>
      </c>
    </row>
    <row r="92" spans="1:2" s="44" customFormat="1">
      <c r="A92" s="50" t="s">
        <v>82</v>
      </c>
    </row>
  </sheetData>
  <mergeCells count="25">
    <mergeCell ref="B47:S47"/>
    <mergeCell ref="B51:S51"/>
    <mergeCell ref="B55:S55"/>
    <mergeCell ref="B66:S66"/>
    <mergeCell ref="B69:S69"/>
    <mergeCell ref="B56:S56"/>
    <mergeCell ref="B59:S59"/>
    <mergeCell ref="B60:S60"/>
    <mergeCell ref="B61:S61"/>
    <mergeCell ref="B68:S68"/>
    <mergeCell ref="B62:S62"/>
    <mergeCell ref="B63:S63"/>
    <mergeCell ref="B64:S64"/>
    <mergeCell ref="B65:S65"/>
    <mergeCell ref="P8:P9"/>
    <mergeCell ref="S8:S9"/>
    <mergeCell ref="A1:S1"/>
    <mergeCell ref="A8:A9"/>
    <mergeCell ref="B8:B9"/>
    <mergeCell ref="C8:C9"/>
    <mergeCell ref="D8:D9"/>
    <mergeCell ref="E8:E9"/>
    <mergeCell ref="F8:O8"/>
    <mergeCell ref="Q8:Q9"/>
    <mergeCell ref="R8:R9"/>
  </mergeCells>
  <dataValidations count="5">
    <dataValidation type="list" allowBlank="1" showInputMessage="1" showErrorMessage="1" sqref="P10:P39">
      <formula1>"1,2,3"</formula1>
    </dataValidation>
    <dataValidation type="decimal" allowBlank="1" showInputMessage="1" showErrorMessage="1" errorTitle="Špatná hodnota" error="Zadávejte výměru v metrech čtverečních, číslo musí být kladné." sqref="K10:N39 F10:I39">
      <formula1>0</formula1>
      <formula2>100000</formula2>
    </dataValidation>
    <dataValidation type="list" allowBlank="1" showInputMessage="1" showErrorMessage="1" sqref="E10:E39">
      <formula1>"A,B"</formula1>
    </dataValidation>
    <dataValidation type="list" allowBlank="1" showInputMessage="1" showErrorMessage="1" sqref="D10:D39">
      <formula1>"1,2,3,4"</formula1>
    </dataValidation>
    <dataValidation type="list" allowBlank="1" showInputMessage="1" showErrorMessage="1" sqref="R10:R39">
      <formula1>"ano,ne,částečně"</formula1>
    </dataValidation>
  </dataValidations>
  <pageMargins left="0.59055118110236227" right="0.39370078740157483" top="0.78740157480314965" bottom="0.78740157480314965" header="0.31496062992125984" footer="0.31496062992125984"/>
  <pageSetup paperSize="9" scale="60" orientation="landscape" r:id="rId1"/>
  <headerFooter>
    <oddHeader>&amp;R&amp;G</oddHeader>
    <oddFooter>&amp;R&amp;G</oddFooter>
  </headerFooter>
  <rowBreaks count="1" manualBreakCount="1">
    <brk id="4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V67"/>
  <sheetViews>
    <sheetView view="pageBreakPreview" zoomScaleNormal="100" zoomScaleSheetLayoutView="100" workbookViewId="0">
      <selection activeCell="I12" sqref="I12"/>
    </sheetView>
  </sheetViews>
  <sheetFormatPr defaultColWidth="11.5703125" defaultRowHeight="12.75"/>
  <cols>
    <col min="1" max="1" width="9.42578125" style="1" customWidth="1"/>
    <col min="2" max="2" width="27.28515625" style="1" customWidth="1"/>
    <col min="3" max="4" width="24.42578125" style="1" customWidth="1"/>
    <col min="5" max="5" width="10" style="1" customWidth="1"/>
    <col min="6" max="15" width="8.28515625" style="1" customWidth="1"/>
    <col min="16" max="17" width="8.7109375" style="1" customWidth="1"/>
    <col min="18" max="18" width="28.85546875" style="1" customWidth="1"/>
    <col min="19" max="152" width="9.140625" style="1" customWidth="1"/>
    <col min="153" max="256" width="9.140625" customWidth="1"/>
  </cols>
  <sheetData>
    <row r="1" spans="1:18" s="2" customFormat="1" ht="18">
      <c r="A1" s="181" t="s">
        <v>118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54"/>
    </row>
    <row r="3" spans="1:18">
      <c r="A3" s="7" t="s">
        <v>35</v>
      </c>
      <c r="B3" s="7"/>
      <c r="C3" s="5" t="str">
        <f>'Tab.1a-Pasport-budovy'!C3</f>
        <v>vyplnit</v>
      </c>
    </row>
    <row r="4" spans="1:18">
      <c r="A4" s="7" t="s">
        <v>36</v>
      </c>
      <c r="B4" s="7"/>
      <c r="C4" s="5" t="str">
        <f>'Tab.1a-Pasport-budovy'!C4</f>
        <v>vyplnit</v>
      </c>
    </row>
    <row r="6" spans="1:18">
      <c r="A6" s="1" t="s">
        <v>34</v>
      </c>
      <c r="C6" s="8" t="s">
        <v>65</v>
      </c>
    </row>
    <row r="7" spans="1:18">
      <c r="C7" s="8"/>
    </row>
    <row r="8" spans="1:18">
      <c r="A8" s="6" t="s">
        <v>151</v>
      </c>
      <c r="C8" s="8"/>
    </row>
    <row r="9" spans="1:18" ht="13.5" thickBot="1"/>
    <row r="10" spans="1:18" s="3" customFormat="1" ht="18" customHeight="1">
      <c r="A10" s="182" t="s">
        <v>117</v>
      </c>
      <c r="B10" s="184" t="s">
        <v>12</v>
      </c>
      <c r="C10" s="184" t="s">
        <v>0</v>
      </c>
      <c r="D10" s="193" t="s">
        <v>66</v>
      </c>
      <c r="E10" s="177" t="s">
        <v>1</v>
      </c>
      <c r="F10" s="186" t="s">
        <v>209</v>
      </c>
      <c r="G10" s="186"/>
      <c r="H10" s="186"/>
      <c r="I10" s="186"/>
      <c r="J10" s="186"/>
      <c r="K10" s="186"/>
      <c r="L10" s="186"/>
      <c r="M10" s="186"/>
      <c r="N10" s="186"/>
      <c r="O10" s="186"/>
      <c r="P10" s="191" t="s">
        <v>125</v>
      </c>
      <c r="Q10" s="192"/>
      <c r="R10" s="189" t="s">
        <v>73</v>
      </c>
    </row>
    <row r="11" spans="1:18" s="3" customFormat="1" ht="36" customHeight="1" thickBot="1">
      <c r="A11" s="183"/>
      <c r="B11" s="185"/>
      <c r="C11" s="185"/>
      <c r="D11" s="194"/>
      <c r="E11" s="178"/>
      <c r="F11" s="110" t="s">
        <v>210</v>
      </c>
      <c r="G11" s="110" t="s">
        <v>95</v>
      </c>
      <c r="H11" s="110" t="s">
        <v>121</v>
      </c>
      <c r="I11" s="110" t="s">
        <v>97</v>
      </c>
      <c r="J11" s="110" t="s">
        <v>6</v>
      </c>
      <c r="K11" s="110" t="s">
        <v>122</v>
      </c>
      <c r="L11" s="110" t="s">
        <v>123</v>
      </c>
      <c r="M11" s="110" t="s">
        <v>120</v>
      </c>
      <c r="N11" s="110" t="s">
        <v>124</v>
      </c>
      <c r="O11" s="110" t="s">
        <v>30</v>
      </c>
      <c r="P11" s="109" t="s">
        <v>146</v>
      </c>
      <c r="Q11" s="60" t="s">
        <v>147</v>
      </c>
      <c r="R11" s="190"/>
    </row>
    <row r="12" spans="1:18">
      <c r="A12" s="20" t="s">
        <v>37</v>
      </c>
      <c r="B12" s="21" t="s">
        <v>62</v>
      </c>
      <c r="C12" s="21" t="s">
        <v>63</v>
      </c>
      <c r="D12" s="21" t="s">
        <v>67</v>
      </c>
      <c r="E12" s="22">
        <v>1</v>
      </c>
      <c r="F12" s="124">
        <v>500</v>
      </c>
      <c r="G12" s="124"/>
      <c r="H12" s="124"/>
      <c r="I12" s="124"/>
      <c r="J12" s="125">
        <f t="shared" ref="J12:J41" si="0">SUM(F12:I12)</f>
        <v>500</v>
      </c>
      <c r="K12" s="124"/>
      <c r="L12" s="124"/>
      <c r="M12" s="124">
        <v>150</v>
      </c>
      <c r="N12" s="124"/>
      <c r="O12" s="125">
        <f t="shared" ref="O12:O41" si="1">SUM(K12:N12)</f>
        <v>150</v>
      </c>
      <c r="P12" s="22">
        <v>2005</v>
      </c>
      <c r="Q12" s="126">
        <v>2020</v>
      </c>
      <c r="R12" s="61" t="s">
        <v>127</v>
      </c>
    </row>
    <row r="13" spans="1:18">
      <c r="A13" s="23" t="s">
        <v>38</v>
      </c>
      <c r="B13" s="24"/>
      <c r="C13" s="24"/>
      <c r="D13" s="113"/>
      <c r="E13" s="22"/>
      <c r="F13" s="127"/>
      <c r="G13" s="127"/>
      <c r="H13" s="127"/>
      <c r="I13" s="127"/>
      <c r="J13" s="128">
        <f t="shared" si="0"/>
        <v>0</v>
      </c>
      <c r="K13" s="127"/>
      <c r="L13" s="127"/>
      <c r="M13" s="127"/>
      <c r="N13" s="127"/>
      <c r="O13" s="128">
        <f t="shared" si="1"/>
        <v>0</v>
      </c>
      <c r="P13" s="113"/>
      <c r="Q13" s="129"/>
      <c r="R13" s="62"/>
    </row>
    <row r="14" spans="1:18">
      <c r="A14" s="23" t="s">
        <v>39</v>
      </c>
      <c r="B14" s="24"/>
      <c r="C14" s="24"/>
      <c r="D14" s="113"/>
      <c r="E14" s="22"/>
      <c r="F14" s="127"/>
      <c r="G14" s="127"/>
      <c r="H14" s="127"/>
      <c r="I14" s="127"/>
      <c r="J14" s="128">
        <f t="shared" si="0"/>
        <v>0</v>
      </c>
      <c r="K14" s="127"/>
      <c r="L14" s="127"/>
      <c r="M14" s="127"/>
      <c r="N14" s="127"/>
      <c r="O14" s="128">
        <f t="shared" si="1"/>
        <v>0</v>
      </c>
      <c r="P14" s="113"/>
      <c r="Q14" s="129"/>
      <c r="R14" s="62"/>
    </row>
    <row r="15" spans="1:18">
      <c r="A15" s="23" t="s">
        <v>40</v>
      </c>
      <c r="B15" s="24"/>
      <c r="C15" s="24"/>
      <c r="D15" s="113"/>
      <c r="E15" s="22"/>
      <c r="F15" s="127"/>
      <c r="G15" s="127"/>
      <c r="H15" s="127"/>
      <c r="I15" s="127"/>
      <c r="J15" s="128">
        <f t="shared" si="0"/>
        <v>0</v>
      </c>
      <c r="K15" s="127"/>
      <c r="L15" s="127"/>
      <c r="M15" s="127"/>
      <c r="N15" s="127"/>
      <c r="O15" s="128">
        <f t="shared" si="1"/>
        <v>0</v>
      </c>
      <c r="P15" s="113"/>
      <c r="Q15" s="129"/>
      <c r="R15" s="62"/>
    </row>
    <row r="16" spans="1:18">
      <c r="A16" s="23" t="s">
        <v>41</v>
      </c>
      <c r="B16" s="24"/>
      <c r="C16" s="24"/>
      <c r="D16" s="113"/>
      <c r="E16" s="22"/>
      <c r="F16" s="127"/>
      <c r="G16" s="127"/>
      <c r="H16" s="127"/>
      <c r="I16" s="127"/>
      <c r="J16" s="128">
        <f t="shared" si="0"/>
        <v>0</v>
      </c>
      <c r="K16" s="127"/>
      <c r="L16" s="127"/>
      <c r="M16" s="127"/>
      <c r="N16" s="127"/>
      <c r="O16" s="128">
        <f t="shared" si="1"/>
        <v>0</v>
      </c>
      <c r="P16" s="113"/>
      <c r="Q16" s="129"/>
      <c r="R16" s="62"/>
    </row>
    <row r="17" spans="1:18">
      <c r="A17" s="23" t="s">
        <v>42</v>
      </c>
      <c r="B17" s="24"/>
      <c r="C17" s="24"/>
      <c r="D17" s="113"/>
      <c r="E17" s="22"/>
      <c r="F17" s="127"/>
      <c r="G17" s="127"/>
      <c r="H17" s="127"/>
      <c r="I17" s="127"/>
      <c r="J17" s="128">
        <f t="shared" si="0"/>
        <v>0</v>
      </c>
      <c r="K17" s="127"/>
      <c r="L17" s="127"/>
      <c r="M17" s="127"/>
      <c r="N17" s="127"/>
      <c r="O17" s="128">
        <f t="shared" si="1"/>
        <v>0</v>
      </c>
      <c r="P17" s="113"/>
      <c r="Q17" s="129"/>
      <c r="R17" s="62"/>
    </row>
    <row r="18" spans="1:18">
      <c r="A18" s="23" t="s">
        <v>43</v>
      </c>
      <c r="B18" s="24"/>
      <c r="C18" s="24"/>
      <c r="D18" s="113"/>
      <c r="E18" s="22"/>
      <c r="F18" s="127"/>
      <c r="G18" s="127"/>
      <c r="H18" s="127"/>
      <c r="I18" s="127"/>
      <c r="J18" s="128">
        <f t="shared" si="0"/>
        <v>0</v>
      </c>
      <c r="K18" s="127"/>
      <c r="L18" s="127"/>
      <c r="M18" s="127"/>
      <c r="N18" s="127"/>
      <c r="O18" s="128">
        <f t="shared" si="1"/>
        <v>0</v>
      </c>
      <c r="P18" s="113"/>
      <c r="Q18" s="129"/>
      <c r="R18" s="62"/>
    </row>
    <row r="19" spans="1:18">
      <c r="A19" s="23" t="s">
        <v>44</v>
      </c>
      <c r="B19" s="24"/>
      <c r="C19" s="24"/>
      <c r="D19" s="113"/>
      <c r="E19" s="22"/>
      <c r="F19" s="127"/>
      <c r="G19" s="127"/>
      <c r="H19" s="127"/>
      <c r="I19" s="127"/>
      <c r="J19" s="128">
        <f t="shared" si="0"/>
        <v>0</v>
      </c>
      <c r="K19" s="127"/>
      <c r="L19" s="127"/>
      <c r="M19" s="127"/>
      <c r="N19" s="127"/>
      <c r="O19" s="128">
        <f t="shared" si="1"/>
        <v>0</v>
      </c>
      <c r="P19" s="113"/>
      <c r="Q19" s="129"/>
      <c r="R19" s="62"/>
    </row>
    <row r="20" spans="1:18">
      <c r="A20" s="23" t="s">
        <v>45</v>
      </c>
      <c r="B20" s="24"/>
      <c r="C20" s="24"/>
      <c r="D20" s="113"/>
      <c r="E20" s="22"/>
      <c r="F20" s="127"/>
      <c r="G20" s="127"/>
      <c r="H20" s="127"/>
      <c r="I20" s="127"/>
      <c r="J20" s="128">
        <f t="shared" si="0"/>
        <v>0</v>
      </c>
      <c r="K20" s="127"/>
      <c r="L20" s="127"/>
      <c r="M20" s="127"/>
      <c r="N20" s="127"/>
      <c r="O20" s="128">
        <f t="shared" si="1"/>
        <v>0</v>
      </c>
      <c r="P20" s="113"/>
      <c r="Q20" s="129"/>
      <c r="R20" s="62"/>
    </row>
    <row r="21" spans="1:18">
      <c r="A21" s="23" t="s">
        <v>46</v>
      </c>
      <c r="B21" s="24"/>
      <c r="C21" s="24"/>
      <c r="D21" s="113"/>
      <c r="E21" s="22"/>
      <c r="F21" s="127"/>
      <c r="G21" s="127"/>
      <c r="H21" s="127"/>
      <c r="I21" s="127"/>
      <c r="J21" s="128">
        <f t="shared" si="0"/>
        <v>0</v>
      </c>
      <c r="K21" s="127"/>
      <c r="L21" s="127"/>
      <c r="M21" s="127"/>
      <c r="N21" s="127"/>
      <c r="O21" s="128">
        <f t="shared" si="1"/>
        <v>0</v>
      </c>
      <c r="P21" s="113"/>
      <c r="Q21" s="129"/>
      <c r="R21" s="62"/>
    </row>
    <row r="22" spans="1:18">
      <c r="A22" s="23" t="s">
        <v>47</v>
      </c>
      <c r="B22" s="24"/>
      <c r="C22" s="24"/>
      <c r="D22" s="113"/>
      <c r="E22" s="22"/>
      <c r="F22" s="127"/>
      <c r="G22" s="127"/>
      <c r="H22" s="127"/>
      <c r="I22" s="127"/>
      <c r="J22" s="128">
        <f t="shared" si="0"/>
        <v>0</v>
      </c>
      <c r="K22" s="127"/>
      <c r="L22" s="127"/>
      <c r="M22" s="127"/>
      <c r="N22" s="127"/>
      <c r="O22" s="128">
        <f t="shared" si="1"/>
        <v>0</v>
      </c>
      <c r="P22" s="113"/>
      <c r="Q22" s="129"/>
      <c r="R22" s="62"/>
    </row>
    <row r="23" spans="1:18">
      <c r="A23" s="23" t="s">
        <v>48</v>
      </c>
      <c r="B23" s="24"/>
      <c r="C23" s="24"/>
      <c r="D23" s="113"/>
      <c r="E23" s="22"/>
      <c r="F23" s="127"/>
      <c r="G23" s="127"/>
      <c r="H23" s="127"/>
      <c r="I23" s="127"/>
      <c r="J23" s="128">
        <f t="shared" si="0"/>
        <v>0</v>
      </c>
      <c r="K23" s="127"/>
      <c r="L23" s="127"/>
      <c r="M23" s="127"/>
      <c r="N23" s="127"/>
      <c r="O23" s="128">
        <f t="shared" si="1"/>
        <v>0</v>
      </c>
      <c r="P23" s="113"/>
      <c r="Q23" s="129"/>
      <c r="R23" s="62"/>
    </row>
    <row r="24" spans="1:18">
      <c r="A24" s="23" t="s">
        <v>49</v>
      </c>
      <c r="B24" s="24"/>
      <c r="C24" s="24"/>
      <c r="D24" s="113"/>
      <c r="E24" s="22"/>
      <c r="F24" s="127"/>
      <c r="G24" s="127"/>
      <c r="H24" s="127"/>
      <c r="I24" s="127"/>
      <c r="J24" s="128">
        <f t="shared" si="0"/>
        <v>0</v>
      </c>
      <c r="K24" s="127"/>
      <c r="L24" s="127"/>
      <c r="M24" s="127"/>
      <c r="N24" s="127"/>
      <c r="O24" s="128">
        <f t="shared" si="1"/>
        <v>0</v>
      </c>
      <c r="P24" s="113"/>
      <c r="Q24" s="129"/>
      <c r="R24" s="62"/>
    </row>
    <row r="25" spans="1:18">
      <c r="A25" s="23" t="s">
        <v>50</v>
      </c>
      <c r="B25" s="24"/>
      <c r="C25" s="24"/>
      <c r="D25" s="113"/>
      <c r="E25" s="22"/>
      <c r="F25" s="127"/>
      <c r="G25" s="127"/>
      <c r="H25" s="127"/>
      <c r="I25" s="127"/>
      <c r="J25" s="128">
        <f t="shared" si="0"/>
        <v>0</v>
      </c>
      <c r="K25" s="127"/>
      <c r="L25" s="127"/>
      <c r="M25" s="127"/>
      <c r="N25" s="127"/>
      <c r="O25" s="128">
        <f t="shared" si="1"/>
        <v>0</v>
      </c>
      <c r="P25" s="113"/>
      <c r="Q25" s="129"/>
      <c r="R25" s="62"/>
    </row>
    <row r="26" spans="1:18">
      <c r="A26" s="23" t="s">
        <v>51</v>
      </c>
      <c r="B26" s="24"/>
      <c r="C26" s="24"/>
      <c r="D26" s="113"/>
      <c r="E26" s="22"/>
      <c r="F26" s="127"/>
      <c r="G26" s="127"/>
      <c r="H26" s="127"/>
      <c r="I26" s="127"/>
      <c r="J26" s="128">
        <f t="shared" si="0"/>
        <v>0</v>
      </c>
      <c r="K26" s="127"/>
      <c r="L26" s="127"/>
      <c r="M26" s="127"/>
      <c r="N26" s="127"/>
      <c r="O26" s="128">
        <f t="shared" si="1"/>
        <v>0</v>
      </c>
      <c r="P26" s="113"/>
      <c r="Q26" s="129"/>
      <c r="R26" s="62"/>
    </row>
    <row r="27" spans="1:18">
      <c r="A27" s="23" t="s">
        <v>52</v>
      </c>
      <c r="B27" s="24"/>
      <c r="C27" s="24"/>
      <c r="D27" s="113"/>
      <c r="E27" s="22"/>
      <c r="F27" s="127"/>
      <c r="G27" s="127"/>
      <c r="H27" s="127"/>
      <c r="I27" s="127"/>
      <c r="J27" s="128">
        <f t="shared" si="0"/>
        <v>0</v>
      </c>
      <c r="K27" s="127"/>
      <c r="L27" s="127"/>
      <c r="M27" s="127"/>
      <c r="N27" s="127"/>
      <c r="O27" s="128">
        <f t="shared" si="1"/>
        <v>0</v>
      </c>
      <c r="P27" s="113"/>
      <c r="Q27" s="129"/>
      <c r="R27" s="62"/>
    </row>
    <row r="28" spans="1:18">
      <c r="A28" s="23" t="s">
        <v>53</v>
      </c>
      <c r="B28" s="24"/>
      <c r="C28" s="24"/>
      <c r="D28" s="113"/>
      <c r="E28" s="22"/>
      <c r="F28" s="127"/>
      <c r="G28" s="127"/>
      <c r="H28" s="127"/>
      <c r="I28" s="127"/>
      <c r="J28" s="128">
        <f t="shared" si="0"/>
        <v>0</v>
      </c>
      <c r="K28" s="127"/>
      <c r="L28" s="127"/>
      <c r="M28" s="127"/>
      <c r="N28" s="127"/>
      <c r="O28" s="128">
        <f t="shared" si="1"/>
        <v>0</v>
      </c>
      <c r="P28" s="113"/>
      <c r="Q28" s="129"/>
      <c r="R28" s="62"/>
    </row>
    <row r="29" spans="1:18">
      <c r="A29" s="23" t="s">
        <v>54</v>
      </c>
      <c r="B29" s="24"/>
      <c r="C29" s="24"/>
      <c r="D29" s="113"/>
      <c r="E29" s="22"/>
      <c r="F29" s="127"/>
      <c r="G29" s="127"/>
      <c r="H29" s="127"/>
      <c r="I29" s="127"/>
      <c r="J29" s="128">
        <f t="shared" si="0"/>
        <v>0</v>
      </c>
      <c r="K29" s="127"/>
      <c r="L29" s="127"/>
      <c r="M29" s="127"/>
      <c r="N29" s="127"/>
      <c r="O29" s="128">
        <f t="shared" si="1"/>
        <v>0</v>
      </c>
      <c r="P29" s="113"/>
      <c r="Q29" s="129"/>
      <c r="R29" s="62"/>
    </row>
    <row r="30" spans="1:18">
      <c r="A30" s="23" t="s">
        <v>55</v>
      </c>
      <c r="B30" s="24"/>
      <c r="C30" s="24"/>
      <c r="D30" s="113"/>
      <c r="E30" s="22"/>
      <c r="F30" s="127"/>
      <c r="G30" s="127"/>
      <c r="H30" s="127"/>
      <c r="I30" s="127"/>
      <c r="J30" s="128">
        <f t="shared" si="0"/>
        <v>0</v>
      </c>
      <c r="K30" s="127"/>
      <c r="L30" s="127"/>
      <c r="M30" s="127"/>
      <c r="N30" s="127"/>
      <c r="O30" s="128">
        <f t="shared" si="1"/>
        <v>0</v>
      </c>
      <c r="P30" s="113"/>
      <c r="Q30" s="129"/>
      <c r="R30" s="62"/>
    </row>
    <row r="31" spans="1:18">
      <c r="A31" s="23" t="s">
        <v>56</v>
      </c>
      <c r="B31" s="24"/>
      <c r="C31" s="24"/>
      <c r="D31" s="113"/>
      <c r="E31" s="22"/>
      <c r="F31" s="127"/>
      <c r="G31" s="127"/>
      <c r="H31" s="127"/>
      <c r="I31" s="127"/>
      <c r="J31" s="128">
        <f t="shared" si="0"/>
        <v>0</v>
      </c>
      <c r="K31" s="127"/>
      <c r="L31" s="127"/>
      <c r="M31" s="127"/>
      <c r="N31" s="127"/>
      <c r="O31" s="128">
        <f t="shared" ref="O31:O36" si="2">SUM(K31:N31)</f>
        <v>0</v>
      </c>
      <c r="P31" s="113"/>
      <c r="Q31" s="129"/>
      <c r="R31" s="62"/>
    </row>
    <row r="32" spans="1:18">
      <c r="A32" s="23" t="s">
        <v>57</v>
      </c>
      <c r="B32" s="24"/>
      <c r="C32" s="24"/>
      <c r="D32" s="113"/>
      <c r="E32" s="22"/>
      <c r="F32" s="127"/>
      <c r="G32" s="127"/>
      <c r="H32" s="127"/>
      <c r="I32" s="127"/>
      <c r="J32" s="128">
        <f t="shared" si="0"/>
        <v>0</v>
      </c>
      <c r="K32" s="127"/>
      <c r="L32" s="127"/>
      <c r="M32" s="127"/>
      <c r="N32" s="127"/>
      <c r="O32" s="128">
        <f t="shared" si="2"/>
        <v>0</v>
      </c>
      <c r="P32" s="113"/>
      <c r="Q32" s="129"/>
      <c r="R32" s="62"/>
    </row>
    <row r="33" spans="1:18">
      <c r="A33" s="23" t="s">
        <v>58</v>
      </c>
      <c r="B33" s="24"/>
      <c r="C33" s="24"/>
      <c r="D33" s="113"/>
      <c r="E33" s="22"/>
      <c r="F33" s="127"/>
      <c r="G33" s="127"/>
      <c r="H33" s="127"/>
      <c r="I33" s="127"/>
      <c r="J33" s="128">
        <f t="shared" si="0"/>
        <v>0</v>
      </c>
      <c r="K33" s="127"/>
      <c r="L33" s="127"/>
      <c r="M33" s="127"/>
      <c r="N33" s="127"/>
      <c r="O33" s="128">
        <f t="shared" si="2"/>
        <v>0</v>
      </c>
      <c r="P33" s="113"/>
      <c r="Q33" s="129"/>
      <c r="R33" s="62"/>
    </row>
    <row r="34" spans="1:18">
      <c r="A34" s="23" t="s">
        <v>59</v>
      </c>
      <c r="B34" s="24"/>
      <c r="C34" s="24"/>
      <c r="D34" s="113"/>
      <c r="E34" s="22"/>
      <c r="F34" s="127"/>
      <c r="G34" s="127"/>
      <c r="H34" s="127"/>
      <c r="I34" s="127"/>
      <c r="J34" s="128">
        <f t="shared" si="0"/>
        <v>0</v>
      </c>
      <c r="K34" s="127"/>
      <c r="L34" s="127"/>
      <c r="M34" s="127"/>
      <c r="N34" s="127"/>
      <c r="O34" s="128">
        <f t="shared" si="2"/>
        <v>0</v>
      </c>
      <c r="P34" s="113"/>
      <c r="Q34" s="129"/>
      <c r="R34" s="62"/>
    </row>
    <row r="35" spans="1:18">
      <c r="A35" s="23" t="s">
        <v>60</v>
      </c>
      <c r="B35" s="24"/>
      <c r="C35" s="24"/>
      <c r="D35" s="113"/>
      <c r="E35" s="22"/>
      <c r="F35" s="127"/>
      <c r="G35" s="127"/>
      <c r="H35" s="127"/>
      <c r="I35" s="127"/>
      <c r="J35" s="128">
        <f t="shared" si="0"/>
        <v>0</v>
      </c>
      <c r="K35" s="127"/>
      <c r="L35" s="127"/>
      <c r="M35" s="127"/>
      <c r="N35" s="127"/>
      <c r="O35" s="128">
        <f t="shared" si="2"/>
        <v>0</v>
      </c>
      <c r="P35" s="113"/>
      <c r="Q35" s="129"/>
      <c r="R35" s="62"/>
    </row>
    <row r="36" spans="1:18">
      <c r="A36" s="23" t="s">
        <v>61</v>
      </c>
      <c r="B36" s="24"/>
      <c r="C36" s="24"/>
      <c r="D36" s="113"/>
      <c r="E36" s="22"/>
      <c r="F36" s="127"/>
      <c r="G36" s="127"/>
      <c r="H36" s="127"/>
      <c r="I36" s="127"/>
      <c r="J36" s="128">
        <f t="shared" si="0"/>
        <v>0</v>
      </c>
      <c r="K36" s="127"/>
      <c r="L36" s="127"/>
      <c r="M36" s="127"/>
      <c r="N36" s="127"/>
      <c r="O36" s="128">
        <f t="shared" si="2"/>
        <v>0</v>
      </c>
      <c r="P36" s="113"/>
      <c r="Q36" s="129"/>
      <c r="R36" s="62"/>
    </row>
    <row r="37" spans="1:18">
      <c r="A37" s="23" t="s">
        <v>77</v>
      </c>
      <c r="B37" s="24"/>
      <c r="C37" s="24"/>
      <c r="D37" s="113"/>
      <c r="E37" s="22"/>
      <c r="F37" s="127"/>
      <c r="G37" s="127"/>
      <c r="H37" s="127"/>
      <c r="I37" s="127"/>
      <c r="J37" s="128">
        <f t="shared" si="0"/>
        <v>0</v>
      </c>
      <c r="K37" s="127"/>
      <c r="L37" s="127"/>
      <c r="M37" s="127"/>
      <c r="N37" s="127"/>
      <c r="O37" s="128">
        <f t="shared" si="1"/>
        <v>0</v>
      </c>
      <c r="P37" s="113"/>
      <c r="Q37" s="129"/>
      <c r="R37" s="62"/>
    </row>
    <row r="38" spans="1:18">
      <c r="A38" s="23" t="s">
        <v>78</v>
      </c>
      <c r="B38" s="24"/>
      <c r="C38" s="24"/>
      <c r="D38" s="113"/>
      <c r="E38" s="22"/>
      <c r="F38" s="127"/>
      <c r="G38" s="127"/>
      <c r="H38" s="127"/>
      <c r="I38" s="127"/>
      <c r="J38" s="128">
        <f t="shared" si="0"/>
        <v>0</v>
      </c>
      <c r="K38" s="127"/>
      <c r="L38" s="127"/>
      <c r="M38" s="127"/>
      <c r="N38" s="127"/>
      <c r="O38" s="128">
        <f t="shared" si="1"/>
        <v>0</v>
      </c>
      <c r="P38" s="113"/>
      <c r="Q38" s="129"/>
      <c r="R38" s="62"/>
    </row>
    <row r="39" spans="1:18">
      <c r="A39" s="23" t="s">
        <v>79</v>
      </c>
      <c r="B39" s="24"/>
      <c r="C39" s="24"/>
      <c r="D39" s="113"/>
      <c r="E39" s="22"/>
      <c r="F39" s="127"/>
      <c r="G39" s="127"/>
      <c r="H39" s="127"/>
      <c r="I39" s="127"/>
      <c r="J39" s="128">
        <f t="shared" si="0"/>
        <v>0</v>
      </c>
      <c r="K39" s="127"/>
      <c r="L39" s="127"/>
      <c r="M39" s="127"/>
      <c r="N39" s="127"/>
      <c r="O39" s="128">
        <f t="shared" si="1"/>
        <v>0</v>
      </c>
      <c r="P39" s="113"/>
      <c r="Q39" s="129"/>
      <c r="R39" s="62"/>
    </row>
    <row r="40" spans="1:18">
      <c r="A40" s="23" t="s">
        <v>80</v>
      </c>
      <c r="B40" s="24"/>
      <c r="C40" s="24"/>
      <c r="D40" s="113"/>
      <c r="E40" s="22"/>
      <c r="F40" s="127"/>
      <c r="G40" s="127"/>
      <c r="H40" s="127"/>
      <c r="I40" s="127"/>
      <c r="J40" s="128">
        <f t="shared" si="0"/>
        <v>0</v>
      </c>
      <c r="K40" s="127"/>
      <c r="L40" s="127"/>
      <c r="M40" s="127"/>
      <c r="N40" s="127"/>
      <c r="O40" s="128">
        <f t="shared" si="1"/>
        <v>0</v>
      </c>
      <c r="P40" s="113"/>
      <c r="Q40" s="129"/>
      <c r="R40" s="62"/>
    </row>
    <row r="41" spans="1:18" ht="13.5" thickBot="1">
      <c r="A41" s="83" t="s">
        <v>81</v>
      </c>
      <c r="B41" s="116"/>
      <c r="C41" s="116"/>
      <c r="D41" s="117"/>
      <c r="E41" s="22"/>
      <c r="F41" s="130"/>
      <c r="G41" s="130"/>
      <c r="H41" s="130"/>
      <c r="I41" s="130"/>
      <c r="J41" s="131">
        <f t="shared" si="0"/>
        <v>0</v>
      </c>
      <c r="K41" s="130"/>
      <c r="L41" s="130"/>
      <c r="M41" s="130"/>
      <c r="N41" s="130"/>
      <c r="O41" s="131">
        <f t="shared" si="1"/>
        <v>0</v>
      </c>
      <c r="P41" s="117"/>
      <c r="Q41" s="132"/>
      <c r="R41" s="63"/>
    </row>
    <row r="42" spans="1:18" s="1" customFormat="1" ht="13.5" thickBot="1">
      <c r="A42" s="28"/>
      <c r="B42" s="29"/>
      <c r="C42" s="29"/>
      <c r="D42" s="101"/>
      <c r="E42" s="101"/>
      <c r="F42" s="93">
        <f t="shared" ref="F42:O42" si="3">SUM(F12:F41)</f>
        <v>500</v>
      </c>
      <c r="G42" s="93">
        <f t="shared" si="3"/>
        <v>0</v>
      </c>
      <c r="H42" s="93">
        <f t="shared" si="3"/>
        <v>0</v>
      </c>
      <c r="I42" s="93">
        <f t="shared" si="3"/>
        <v>0</v>
      </c>
      <c r="J42" s="93">
        <f t="shared" si="3"/>
        <v>500</v>
      </c>
      <c r="K42" s="93">
        <f t="shared" si="3"/>
        <v>0</v>
      </c>
      <c r="L42" s="93">
        <f t="shared" si="3"/>
        <v>0</v>
      </c>
      <c r="M42" s="93">
        <f t="shared" si="3"/>
        <v>150</v>
      </c>
      <c r="N42" s="93">
        <f t="shared" si="3"/>
        <v>0</v>
      </c>
      <c r="O42" s="93">
        <f t="shared" si="3"/>
        <v>150</v>
      </c>
      <c r="P42" s="101"/>
      <c r="Q42" s="133"/>
      <c r="R42" s="134"/>
    </row>
    <row r="44" spans="1:18">
      <c r="A44" s="42" t="s">
        <v>129</v>
      </c>
    </row>
    <row r="45" spans="1:18">
      <c r="A45" s="6"/>
      <c r="B45" s="6"/>
    </row>
    <row r="46" spans="1:18">
      <c r="A46" s="112" t="s">
        <v>274</v>
      </c>
      <c r="B46" s="6"/>
    </row>
    <row r="47" spans="1:18">
      <c r="A47" s="6"/>
      <c r="B47" s="6"/>
    </row>
    <row r="48" spans="1:18" s="44" customFormat="1">
      <c r="A48" s="45" t="s">
        <v>8</v>
      </c>
    </row>
    <row r="49" spans="1:20" s="44" customFormat="1">
      <c r="A49" s="46">
        <v>1</v>
      </c>
      <c r="B49" s="187" t="s">
        <v>140</v>
      </c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47"/>
    </row>
    <row r="50" spans="1:20" s="44" customFormat="1">
      <c r="A50" s="46">
        <v>2</v>
      </c>
      <c r="B50" s="47" t="s">
        <v>141</v>
      </c>
    </row>
    <row r="51" spans="1:20" s="44" customFormat="1">
      <c r="A51" s="46">
        <v>3</v>
      </c>
      <c r="B51" s="47" t="s">
        <v>142</v>
      </c>
    </row>
    <row r="52" spans="1:20">
      <c r="A52" s="6"/>
      <c r="B52" s="6"/>
    </row>
    <row r="53" spans="1:20" s="44" customFormat="1">
      <c r="A53" s="45" t="s">
        <v>11</v>
      </c>
    </row>
    <row r="54" spans="1:20" s="44" customFormat="1" ht="27.75" customHeight="1">
      <c r="A54" s="53" t="s">
        <v>94</v>
      </c>
      <c r="B54" s="188" t="s">
        <v>273</v>
      </c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59"/>
    </row>
    <row r="55" spans="1:20" s="44" customFormat="1" ht="27.75" customHeight="1">
      <c r="A55" s="53" t="s">
        <v>95</v>
      </c>
      <c r="B55" s="188" t="s">
        <v>136</v>
      </c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59"/>
      <c r="T55" s="59"/>
    </row>
    <row r="56" spans="1:20" s="44" customFormat="1" ht="27.6" customHeight="1">
      <c r="A56" s="53" t="s">
        <v>96</v>
      </c>
      <c r="B56" s="188" t="s">
        <v>112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59"/>
      <c r="T56" s="59"/>
    </row>
    <row r="57" spans="1:20" s="44" customFormat="1" ht="27.6" customHeight="1">
      <c r="A57" s="53" t="s">
        <v>97</v>
      </c>
      <c r="B57" s="188" t="s">
        <v>137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59"/>
      <c r="T57" s="59"/>
    </row>
    <row r="58" spans="1:20" s="44" customFormat="1" ht="27.6" customHeight="1">
      <c r="A58" s="53" t="s">
        <v>104</v>
      </c>
      <c r="B58" s="188" t="s">
        <v>139</v>
      </c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59"/>
      <c r="T58" s="59"/>
    </row>
    <row r="59" spans="1:20" s="44" customFormat="1" ht="15" customHeight="1">
      <c r="A59" s="53" t="s">
        <v>98</v>
      </c>
      <c r="B59" s="187" t="s">
        <v>114</v>
      </c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47"/>
      <c r="T59" s="47"/>
    </row>
    <row r="60" spans="1:20" s="44" customFormat="1" ht="15" customHeight="1">
      <c r="A60" s="53" t="s">
        <v>99</v>
      </c>
      <c r="B60" s="187" t="s">
        <v>115</v>
      </c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47"/>
      <c r="T60" s="47"/>
    </row>
    <row r="61" spans="1:20" s="44" customFormat="1" ht="15" customHeight="1">
      <c r="A61" s="53" t="s">
        <v>100</v>
      </c>
      <c r="B61" s="187" t="s">
        <v>116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47"/>
      <c r="T61" s="47"/>
    </row>
    <row r="62" spans="1:20" s="44" customFormat="1">
      <c r="A62" s="46"/>
      <c r="B62" s="47"/>
    </row>
    <row r="63" spans="1:20" s="44" customFormat="1" ht="15" customHeight="1">
      <c r="A63" s="48" t="s">
        <v>109</v>
      </c>
      <c r="B63" s="188" t="s">
        <v>111</v>
      </c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59"/>
      <c r="T63" s="59"/>
    </row>
    <row r="64" spans="1:20" s="44" customFormat="1" ht="15" customHeight="1">
      <c r="A64" s="48" t="s">
        <v>110</v>
      </c>
      <c r="B64" s="188" t="s">
        <v>144</v>
      </c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59"/>
      <c r="T64" s="59"/>
    </row>
    <row r="66" spans="1:1">
      <c r="A66" s="45" t="s">
        <v>126</v>
      </c>
    </row>
    <row r="67" spans="1:1">
      <c r="A67" s="6" t="s">
        <v>128</v>
      </c>
    </row>
  </sheetData>
  <mergeCells count="20">
    <mergeCell ref="A1:P1"/>
    <mergeCell ref="A10:A11"/>
    <mergeCell ref="B10:B11"/>
    <mergeCell ref="C10:C11"/>
    <mergeCell ref="D10:D11"/>
    <mergeCell ref="F10:O10"/>
    <mergeCell ref="E10:E11"/>
    <mergeCell ref="B63:R63"/>
    <mergeCell ref="B64:R64"/>
    <mergeCell ref="R10:R11"/>
    <mergeCell ref="P10:Q10"/>
    <mergeCell ref="B59:R59"/>
    <mergeCell ref="B60:R60"/>
    <mergeCell ref="B61:R61"/>
    <mergeCell ref="B49:R49"/>
    <mergeCell ref="B55:R55"/>
    <mergeCell ref="B56:R56"/>
    <mergeCell ref="B57:R57"/>
    <mergeCell ref="B58:R58"/>
    <mergeCell ref="B54:S54"/>
  </mergeCells>
  <dataValidations count="2">
    <dataValidation type="decimal" allowBlank="1" showInputMessage="1" showErrorMessage="1" errorTitle="Špatná hodnota" error="Zadávejte výměru v metrech čtverečních, číslo musí být kladné." sqref="K12:N41 F12:I41">
      <formula1>0</formula1>
      <formula2>100000</formula2>
    </dataValidation>
    <dataValidation type="list" allowBlank="1" showInputMessage="1" showErrorMessage="1" sqref="E12:E41">
      <formula1>"1,2,3"</formula1>
    </dataValidation>
  </dataValidations>
  <pageMargins left="0.59055118110236227" right="0.39370078740157483" top="0.78740157480314965" bottom="0.78740157480314965" header="0.31496062992125984" footer="0.31496062992125984"/>
  <pageSetup paperSize="9" scale="58" orientation="landscape" r:id="rId1"/>
  <headerFooter>
    <oddHeader>&amp;R&amp;G</oddHeader>
    <oddFooter>&amp;R&amp;G</oddFooter>
  </headerFooter>
  <rowBreaks count="1" manualBreakCount="1">
    <brk id="4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W75"/>
  <sheetViews>
    <sheetView view="pageBreakPreview" zoomScaleNormal="100" zoomScaleSheetLayoutView="100" workbookViewId="0">
      <selection activeCell="D42" sqref="D42"/>
    </sheetView>
  </sheetViews>
  <sheetFormatPr defaultColWidth="11.5703125" defaultRowHeight="12.75"/>
  <cols>
    <col min="1" max="1" width="9.42578125" style="51" customWidth="1"/>
    <col min="2" max="2" width="21.85546875" style="51" customWidth="1"/>
    <col min="3" max="3" width="27.28515625" style="51" customWidth="1"/>
    <col min="4" max="4" width="24.42578125" style="51" customWidth="1"/>
    <col min="5" max="5" width="10" style="51" customWidth="1"/>
    <col min="6" max="6" width="9.85546875" style="51" customWidth="1"/>
    <col min="7" max="16" width="8.28515625" style="51" customWidth="1"/>
    <col min="17" max="17" width="28.7109375" style="51" customWidth="1"/>
    <col min="18" max="253" width="9.140625" style="51" customWidth="1"/>
    <col min="254" max="16384" width="11.5703125" style="44"/>
  </cols>
  <sheetData>
    <row r="1" spans="1:257" s="76" customFormat="1" ht="18">
      <c r="A1" s="197" t="s">
        <v>131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3" spans="1:257">
      <c r="A3" s="77" t="s">
        <v>35</v>
      </c>
      <c r="B3" s="77"/>
      <c r="C3" s="45" t="s">
        <v>71</v>
      </c>
    </row>
    <row r="4" spans="1:257">
      <c r="A4" s="77" t="s">
        <v>36</v>
      </c>
      <c r="B4" s="77"/>
      <c r="C4" s="78" t="s">
        <v>71</v>
      </c>
    </row>
    <row r="6" spans="1:257">
      <c r="A6" s="51" t="s">
        <v>34</v>
      </c>
      <c r="C6" s="145" t="s">
        <v>87</v>
      </c>
    </row>
    <row r="7" spans="1:257" ht="13.5" thickBot="1"/>
    <row r="8" spans="1:257" s="79" customFormat="1" ht="27.75" customHeight="1">
      <c r="A8" s="182" t="s">
        <v>27</v>
      </c>
      <c r="B8" s="195" t="s">
        <v>84</v>
      </c>
      <c r="C8" s="184" t="s">
        <v>12</v>
      </c>
      <c r="D8" s="184" t="s">
        <v>0</v>
      </c>
      <c r="E8" s="198" t="s">
        <v>1</v>
      </c>
      <c r="F8" s="198" t="s">
        <v>153</v>
      </c>
      <c r="G8" s="186" t="s">
        <v>209</v>
      </c>
      <c r="H8" s="186"/>
      <c r="I8" s="186"/>
      <c r="J8" s="186"/>
      <c r="K8" s="186"/>
      <c r="L8" s="186"/>
      <c r="M8" s="186"/>
      <c r="N8" s="186"/>
      <c r="O8" s="186"/>
      <c r="P8" s="186"/>
      <c r="Q8" s="179" t="s">
        <v>73</v>
      </c>
    </row>
    <row r="9" spans="1:257" s="79" customFormat="1" ht="46.5" customHeight="1" thickBot="1">
      <c r="A9" s="183"/>
      <c r="B9" s="196"/>
      <c r="C9" s="185"/>
      <c r="D9" s="185"/>
      <c r="E9" s="199"/>
      <c r="F9" s="199"/>
      <c r="G9" s="110" t="s">
        <v>208</v>
      </c>
      <c r="H9" s="110" t="s">
        <v>95</v>
      </c>
      <c r="I9" s="110" t="s">
        <v>132</v>
      </c>
      <c r="J9" s="110" t="s">
        <v>97</v>
      </c>
      <c r="K9" s="110" t="s">
        <v>6</v>
      </c>
      <c r="L9" s="110" t="s">
        <v>133</v>
      </c>
      <c r="M9" s="110" t="s">
        <v>134</v>
      </c>
      <c r="N9" s="110" t="s">
        <v>120</v>
      </c>
      <c r="O9" s="110" t="s">
        <v>135</v>
      </c>
      <c r="P9" s="110" t="s">
        <v>30</v>
      </c>
      <c r="Q9" s="180"/>
      <c r="S9" s="80"/>
      <c r="W9" s="80"/>
    </row>
    <row r="10" spans="1:257">
      <c r="A10" s="20" t="s">
        <v>37</v>
      </c>
      <c r="B10" s="146" t="s">
        <v>85</v>
      </c>
      <c r="C10" s="21" t="s">
        <v>62</v>
      </c>
      <c r="D10" s="21" t="s">
        <v>63</v>
      </c>
      <c r="E10" s="22">
        <v>4</v>
      </c>
      <c r="F10" s="22" t="s">
        <v>28</v>
      </c>
      <c r="G10" s="140">
        <v>200</v>
      </c>
      <c r="H10" s="140">
        <v>40</v>
      </c>
      <c r="I10" s="140">
        <v>60</v>
      </c>
      <c r="J10" s="140">
        <v>30</v>
      </c>
      <c r="K10" s="141">
        <f>SUM(G10:J10)</f>
        <v>330</v>
      </c>
      <c r="L10" s="140"/>
      <c r="M10" s="140"/>
      <c r="N10" s="140"/>
      <c r="O10" s="140"/>
      <c r="P10" s="142">
        <f t="shared" ref="P10:P44" si="0">SUM(L10:O10)</f>
        <v>0</v>
      </c>
      <c r="Q10" s="147"/>
      <c r="IT10" s="51"/>
    </row>
    <row r="11" spans="1:257">
      <c r="A11" s="23" t="s">
        <v>38</v>
      </c>
      <c r="B11" s="146"/>
      <c r="C11" s="148"/>
      <c r="D11" s="148"/>
      <c r="E11" s="22"/>
      <c r="F11" s="22"/>
      <c r="G11" s="143"/>
      <c r="H11" s="143"/>
      <c r="I11" s="143"/>
      <c r="J11" s="143"/>
      <c r="K11" s="142">
        <f>SUM(G11:J11)</f>
        <v>0</v>
      </c>
      <c r="L11" s="143"/>
      <c r="M11" s="143"/>
      <c r="N11" s="143"/>
      <c r="O11" s="143"/>
      <c r="P11" s="142">
        <f t="shared" si="0"/>
        <v>0</v>
      </c>
      <c r="Q11" s="149"/>
      <c r="IT11" s="51"/>
    </row>
    <row r="12" spans="1:257">
      <c r="A12" s="23" t="s">
        <v>39</v>
      </c>
      <c r="B12" s="146"/>
      <c r="C12" s="148"/>
      <c r="D12" s="148"/>
      <c r="E12" s="22"/>
      <c r="F12" s="22"/>
      <c r="G12" s="143"/>
      <c r="H12" s="143"/>
      <c r="I12" s="143"/>
      <c r="J12" s="143"/>
      <c r="K12" s="142">
        <f>SUM(G12:J12)</f>
        <v>0</v>
      </c>
      <c r="L12" s="143"/>
      <c r="M12" s="143"/>
      <c r="N12" s="143"/>
      <c r="O12" s="143"/>
      <c r="P12" s="142">
        <f t="shared" si="0"/>
        <v>0</v>
      </c>
      <c r="Q12" s="149"/>
      <c r="IT12" s="51"/>
    </row>
    <row r="13" spans="1:257">
      <c r="A13" s="23" t="s">
        <v>40</v>
      </c>
      <c r="B13" s="146"/>
      <c r="C13" s="148"/>
      <c r="D13" s="148"/>
      <c r="E13" s="22"/>
      <c r="F13" s="22"/>
      <c r="G13" s="143"/>
      <c r="H13" s="143"/>
      <c r="I13" s="143"/>
      <c r="J13" s="143"/>
      <c r="K13" s="142">
        <f>SUM(G13:J13)</f>
        <v>0</v>
      </c>
      <c r="L13" s="143"/>
      <c r="M13" s="143"/>
      <c r="N13" s="143"/>
      <c r="O13" s="143"/>
      <c r="P13" s="142">
        <f t="shared" si="0"/>
        <v>0</v>
      </c>
      <c r="Q13" s="149"/>
      <c r="IT13" s="51"/>
    </row>
    <row r="14" spans="1:257" s="51" customFormat="1">
      <c r="A14" s="23" t="s">
        <v>41</v>
      </c>
      <c r="B14" s="146"/>
      <c r="C14" s="148"/>
      <c r="D14" s="148"/>
      <c r="E14" s="22"/>
      <c r="F14" s="22"/>
      <c r="G14" s="143"/>
      <c r="H14" s="143"/>
      <c r="I14" s="143"/>
      <c r="J14" s="143"/>
      <c r="K14" s="142">
        <f>SUM(G14:J14)</f>
        <v>0</v>
      </c>
      <c r="L14" s="143"/>
      <c r="M14" s="143"/>
      <c r="N14" s="143"/>
      <c r="O14" s="143"/>
      <c r="P14" s="142">
        <f t="shared" si="0"/>
        <v>0</v>
      </c>
      <c r="Q14" s="149"/>
      <c r="IU14" s="44"/>
      <c r="IV14" s="44"/>
      <c r="IW14" s="44"/>
    </row>
    <row r="15" spans="1:257" s="51" customFormat="1">
      <c r="A15" s="150"/>
      <c r="B15" s="151" t="s">
        <v>86</v>
      </c>
      <c r="C15" s="152"/>
      <c r="D15" s="152"/>
      <c r="E15" s="153"/>
      <c r="F15" s="153"/>
      <c r="G15" s="142">
        <f>SUM(G10:G14)</f>
        <v>200</v>
      </c>
      <c r="H15" s="142">
        <f t="shared" ref="H15:P15" si="1">SUM(H10:H14)</f>
        <v>40</v>
      </c>
      <c r="I15" s="142">
        <f t="shared" si="1"/>
        <v>60</v>
      </c>
      <c r="J15" s="142">
        <f t="shared" si="1"/>
        <v>30</v>
      </c>
      <c r="K15" s="142">
        <f t="shared" si="1"/>
        <v>330</v>
      </c>
      <c r="L15" s="142">
        <f t="shared" si="1"/>
        <v>0</v>
      </c>
      <c r="M15" s="142">
        <f t="shared" si="1"/>
        <v>0</v>
      </c>
      <c r="N15" s="142">
        <f t="shared" si="1"/>
        <v>0</v>
      </c>
      <c r="O15" s="142">
        <f t="shared" si="1"/>
        <v>0</v>
      </c>
      <c r="P15" s="142">
        <f t="shared" si="1"/>
        <v>0</v>
      </c>
      <c r="Q15" s="154"/>
      <c r="IU15" s="44"/>
      <c r="IV15" s="44"/>
      <c r="IW15" s="44"/>
    </row>
    <row r="16" spans="1:257" s="51" customFormat="1">
      <c r="A16" s="23" t="s">
        <v>42</v>
      </c>
      <c r="B16" s="146"/>
      <c r="C16" s="148"/>
      <c r="D16" s="148"/>
      <c r="E16" s="22"/>
      <c r="F16" s="22"/>
      <c r="G16" s="143"/>
      <c r="H16" s="143"/>
      <c r="I16" s="143"/>
      <c r="J16" s="143"/>
      <c r="K16" s="142">
        <f>SUM(G16:J16)</f>
        <v>0</v>
      </c>
      <c r="L16" s="143"/>
      <c r="M16" s="143"/>
      <c r="N16" s="143"/>
      <c r="O16" s="143"/>
      <c r="P16" s="142">
        <f t="shared" si="0"/>
        <v>0</v>
      </c>
      <c r="Q16" s="149"/>
      <c r="IU16" s="44"/>
      <c r="IV16" s="44"/>
      <c r="IW16" s="44"/>
    </row>
    <row r="17" spans="1:257" s="51" customFormat="1">
      <c r="A17" s="23" t="s">
        <v>43</v>
      </c>
      <c r="B17" s="146"/>
      <c r="C17" s="148"/>
      <c r="D17" s="148"/>
      <c r="E17" s="22"/>
      <c r="F17" s="22"/>
      <c r="G17" s="143"/>
      <c r="H17" s="143"/>
      <c r="I17" s="143"/>
      <c r="J17" s="143"/>
      <c r="K17" s="142">
        <f>SUM(G17:J17)</f>
        <v>0</v>
      </c>
      <c r="L17" s="143"/>
      <c r="M17" s="143"/>
      <c r="N17" s="143"/>
      <c r="O17" s="143"/>
      <c r="P17" s="142">
        <f t="shared" si="0"/>
        <v>0</v>
      </c>
      <c r="Q17" s="149"/>
      <c r="IU17" s="44"/>
      <c r="IV17" s="44"/>
      <c r="IW17" s="44"/>
    </row>
    <row r="18" spans="1:257" s="51" customFormat="1">
      <c r="A18" s="23" t="s">
        <v>44</v>
      </c>
      <c r="B18" s="146"/>
      <c r="C18" s="148"/>
      <c r="D18" s="148"/>
      <c r="E18" s="22"/>
      <c r="F18" s="22"/>
      <c r="G18" s="143"/>
      <c r="H18" s="143"/>
      <c r="I18" s="143"/>
      <c r="J18" s="143"/>
      <c r="K18" s="142">
        <f>SUM(G18:J18)</f>
        <v>0</v>
      </c>
      <c r="L18" s="143"/>
      <c r="M18" s="143"/>
      <c r="N18" s="143"/>
      <c r="O18" s="143"/>
      <c r="P18" s="142">
        <f t="shared" si="0"/>
        <v>0</v>
      </c>
      <c r="Q18" s="149"/>
      <c r="IU18" s="44"/>
      <c r="IV18" s="44"/>
      <c r="IW18" s="44"/>
    </row>
    <row r="19" spans="1:257" s="51" customFormat="1">
      <c r="A19" s="23" t="s">
        <v>45</v>
      </c>
      <c r="B19" s="146"/>
      <c r="C19" s="148"/>
      <c r="D19" s="148"/>
      <c r="E19" s="22"/>
      <c r="F19" s="22"/>
      <c r="G19" s="143"/>
      <c r="H19" s="143"/>
      <c r="I19" s="143"/>
      <c r="J19" s="143"/>
      <c r="K19" s="142">
        <f>SUM(G19:J19)</f>
        <v>0</v>
      </c>
      <c r="L19" s="143"/>
      <c r="M19" s="143"/>
      <c r="N19" s="143"/>
      <c r="O19" s="143"/>
      <c r="P19" s="142">
        <f t="shared" si="0"/>
        <v>0</v>
      </c>
      <c r="Q19" s="149"/>
      <c r="IU19" s="44"/>
      <c r="IV19" s="44"/>
      <c r="IW19" s="44"/>
    </row>
    <row r="20" spans="1:257" s="51" customFormat="1">
      <c r="A20" s="23" t="s">
        <v>46</v>
      </c>
      <c r="B20" s="146"/>
      <c r="C20" s="148"/>
      <c r="D20" s="148"/>
      <c r="E20" s="22"/>
      <c r="F20" s="22"/>
      <c r="G20" s="143"/>
      <c r="H20" s="143"/>
      <c r="I20" s="143"/>
      <c r="J20" s="143"/>
      <c r="K20" s="142">
        <f>SUM(G20:J20)</f>
        <v>0</v>
      </c>
      <c r="L20" s="143"/>
      <c r="M20" s="143"/>
      <c r="N20" s="143"/>
      <c r="O20" s="143"/>
      <c r="P20" s="142">
        <f t="shared" si="0"/>
        <v>0</v>
      </c>
      <c r="Q20" s="149"/>
      <c r="IU20" s="44"/>
      <c r="IV20" s="44"/>
      <c r="IW20" s="44"/>
    </row>
    <row r="21" spans="1:257" s="51" customFormat="1">
      <c r="A21" s="150"/>
      <c r="B21" s="151" t="s">
        <v>86</v>
      </c>
      <c r="C21" s="152"/>
      <c r="D21" s="152"/>
      <c r="E21" s="153"/>
      <c r="F21" s="153"/>
      <c r="G21" s="142">
        <f>SUM(G16:G20)</f>
        <v>0</v>
      </c>
      <c r="H21" s="142">
        <f t="shared" ref="H21" si="2">SUM(H16:H20)</f>
        <v>0</v>
      </c>
      <c r="I21" s="142">
        <f t="shared" ref="I21" si="3">SUM(I16:I20)</f>
        <v>0</v>
      </c>
      <c r="J21" s="142">
        <f t="shared" ref="J21" si="4">SUM(J16:J20)</f>
        <v>0</v>
      </c>
      <c r="K21" s="142">
        <f t="shared" ref="K21" si="5">SUM(K16:K20)</f>
        <v>0</v>
      </c>
      <c r="L21" s="142">
        <f t="shared" ref="L21" si="6">SUM(L16:L20)</f>
        <v>0</v>
      </c>
      <c r="M21" s="142">
        <f t="shared" ref="M21" si="7">SUM(M16:M20)</f>
        <v>0</v>
      </c>
      <c r="N21" s="142">
        <f t="shared" ref="N21" si="8">SUM(N16:N20)</f>
        <v>0</v>
      </c>
      <c r="O21" s="142">
        <f t="shared" ref="O21" si="9">SUM(O16:O20)</f>
        <v>0</v>
      </c>
      <c r="P21" s="142">
        <f t="shared" ref="P21" si="10">SUM(P16:P20)</f>
        <v>0</v>
      </c>
      <c r="Q21" s="154"/>
      <c r="IU21" s="44"/>
      <c r="IV21" s="44"/>
      <c r="IW21" s="44"/>
    </row>
    <row r="22" spans="1:257" s="51" customFormat="1">
      <c r="A22" s="23" t="s">
        <v>47</v>
      </c>
      <c r="B22" s="146"/>
      <c r="C22" s="148"/>
      <c r="D22" s="148"/>
      <c r="E22" s="22"/>
      <c r="F22" s="22"/>
      <c r="G22" s="143"/>
      <c r="H22" s="143"/>
      <c r="I22" s="143"/>
      <c r="J22" s="143"/>
      <c r="K22" s="142">
        <f>SUM(G22:J22)</f>
        <v>0</v>
      </c>
      <c r="L22" s="143"/>
      <c r="M22" s="143"/>
      <c r="N22" s="143"/>
      <c r="O22" s="143"/>
      <c r="P22" s="142">
        <f t="shared" si="0"/>
        <v>0</v>
      </c>
      <c r="Q22" s="149"/>
      <c r="IU22" s="44"/>
      <c r="IV22" s="44"/>
      <c r="IW22" s="44"/>
    </row>
    <row r="23" spans="1:257" s="51" customFormat="1">
      <c r="A23" s="23" t="s">
        <v>48</v>
      </c>
      <c r="B23" s="146"/>
      <c r="C23" s="148"/>
      <c r="D23" s="148"/>
      <c r="E23" s="22"/>
      <c r="F23" s="22"/>
      <c r="G23" s="143"/>
      <c r="H23" s="143"/>
      <c r="I23" s="143"/>
      <c r="J23" s="143"/>
      <c r="K23" s="142">
        <f>SUM(G23:J23)</f>
        <v>0</v>
      </c>
      <c r="L23" s="143"/>
      <c r="M23" s="143"/>
      <c r="N23" s="143"/>
      <c r="O23" s="143"/>
      <c r="P23" s="142">
        <f t="shared" si="0"/>
        <v>0</v>
      </c>
      <c r="Q23" s="149"/>
      <c r="IU23" s="44"/>
      <c r="IV23" s="44"/>
      <c r="IW23" s="44"/>
    </row>
    <row r="24" spans="1:257" s="51" customFormat="1">
      <c r="A24" s="23" t="s">
        <v>49</v>
      </c>
      <c r="B24" s="146"/>
      <c r="C24" s="148"/>
      <c r="D24" s="148"/>
      <c r="E24" s="22"/>
      <c r="F24" s="22"/>
      <c r="G24" s="143"/>
      <c r="H24" s="143"/>
      <c r="I24" s="143"/>
      <c r="J24" s="143"/>
      <c r="K24" s="142">
        <f>SUM(G24:J24)</f>
        <v>0</v>
      </c>
      <c r="L24" s="143"/>
      <c r="M24" s="143"/>
      <c r="N24" s="143"/>
      <c r="O24" s="143"/>
      <c r="P24" s="142">
        <f t="shared" si="0"/>
        <v>0</v>
      </c>
      <c r="Q24" s="149"/>
      <c r="IU24" s="44"/>
      <c r="IV24" s="44"/>
      <c r="IW24" s="44"/>
    </row>
    <row r="25" spans="1:257" s="51" customFormat="1">
      <c r="A25" s="23" t="s">
        <v>50</v>
      </c>
      <c r="B25" s="146"/>
      <c r="C25" s="148"/>
      <c r="D25" s="148"/>
      <c r="E25" s="22"/>
      <c r="F25" s="22"/>
      <c r="G25" s="143"/>
      <c r="H25" s="143"/>
      <c r="I25" s="143"/>
      <c r="J25" s="143"/>
      <c r="K25" s="142">
        <f>SUM(G25:J25)</f>
        <v>0</v>
      </c>
      <c r="L25" s="143"/>
      <c r="M25" s="143"/>
      <c r="N25" s="143"/>
      <c r="O25" s="143"/>
      <c r="P25" s="142">
        <f t="shared" si="0"/>
        <v>0</v>
      </c>
      <c r="Q25" s="149"/>
      <c r="IU25" s="44"/>
      <c r="IV25" s="44"/>
      <c r="IW25" s="44"/>
    </row>
    <row r="26" spans="1:257" s="51" customFormat="1">
      <c r="A26" s="23" t="s">
        <v>51</v>
      </c>
      <c r="B26" s="146"/>
      <c r="C26" s="148"/>
      <c r="D26" s="148"/>
      <c r="E26" s="22"/>
      <c r="F26" s="22"/>
      <c r="G26" s="143"/>
      <c r="H26" s="143"/>
      <c r="I26" s="143"/>
      <c r="J26" s="143"/>
      <c r="K26" s="142">
        <f>SUM(G26:J26)</f>
        <v>0</v>
      </c>
      <c r="L26" s="143"/>
      <c r="M26" s="143"/>
      <c r="N26" s="143"/>
      <c r="O26" s="143"/>
      <c r="P26" s="142">
        <f t="shared" si="0"/>
        <v>0</v>
      </c>
      <c r="Q26" s="149"/>
      <c r="IU26" s="44"/>
      <c r="IV26" s="44"/>
      <c r="IW26" s="44"/>
    </row>
    <row r="27" spans="1:257" s="51" customFormat="1">
      <c r="A27" s="150"/>
      <c r="B27" s="151" t="s">
        <v>86</v>
      </c>
      <c r="C27" s="152"/>
      <c r="D27" s="152"/>
      <c r="E27" s="153"/>
      <c r="F27" s="153"/>
      <c r="G27" s="142">
        <f>SUM(G22:G26)</f>
        <v>0</v>
      </c>
      <c r="H27" s="142">
        <f t="shared" ref="H27" si="11">SUM(H22:H26)</f>
        <v>0</v>
      </c>
      <c r="I27" s="142">
        <f t="shared" ref="I27" si="12">SUM(I22:I26)</f>
        <v>0</v>
      </c>
      <c r="J27" s="142">
        <f t="shared" ref="J27" si="13">SUM(J22:J26)</f>
        <v>0</v>
      </c>
      <c r="K27" s="142">
        <f t="shared" ref="K27" si="14">SUM(K22:K26)</f>
        <v>0</v>
      </c>
      <c r="L27" s="142">
        <f t="shared" ref="L27" si="15">SUM(L22:L26)</f>
        <v>0</v>
      </c>
      <c r="M27" s="142">
        <f t="shared" ref="M27" si="16">SUM(M22:M26)</f>
        <v>0</v>
      </c>
      <c r="N27" s="142">
        <f t="shared" ref="N27" si="17">SUM(N22:N26)</f>
        <v>0</v>
      </c>
      <c r="O27" s="142">
        <f t="shared" ref="O27" si="18">SUM(O22:O26)</f>
        <v>0</v>
      </c>
      <c r="P27" s="142">
        <f t="shared" ref="P27" si="19">SUM(P22:P26)</f>
        <v>0</v>
      </c>
      <c r="Q27" s="154"/>
      <c r="IU27" s="44"/>
      <c r="IV27" s="44"/>
      <c r="IW27" s="44"/>
    </row>
    <row r="28" spans="1:257" s="51" customFormat="1">
      <c r="A28" s="23" t="s">
        <v>52</v>
      </c>
      <c r="B28" s="146"/>
      <c r="C28" s="148"/>
      <c r="D28" s="148"/>
      <c r="E28" s="22"/>
      <c r="F28" s="22"/>
      <c r="G28" s="143"/>
      <c r="H28" s="143"/>
      <c r="I28" s="143"/>
      <c r="J28" s="143"/>
      <c r="K28" s="142">
        <f>SUM(G28:J28)</f>
        <v>0</v>
      </c>
      <c r="L28" s="143"/>
      <c r="M28" s="143"/>
      <c r="N28" s="143"/>
      <c r="O28" s="143"/>
      <c r="P28" s="142">
        <f t="shared" si="0"/>
        <v>0</v>
      </c>
      <c r="Q28" s="149"/>
      <c r="IU28" s="44"/>
      <c r="IV28" s="44"/>
      <c r="IW28" s="44"/>
    </row>
    <row r="29" spans="1:257" s="51" customFormat="1">
      <c r="A29" s="23" t="s">
        <v>53</v>
      </c>
      <c r="B29" s="146"/>
      <c r="C29" s="148"/>
      <c r="D29" s="148"/>
      <c r="E29" s="22"/>
      <c r="F29" s="22"/>
      <c r="G29" s="143"/>
      <c r="H29" s="143"/>
      <c r="I29" s="143"/>
      <c r="J29" s="143"/>
      <c r="K29" s="142">
        <f>SUM(G29:J29)</f>
        <v>0</v>
      </c>
      <c r="L29" s="143"/>
      <c r="M29" s="143"/>
      <c r="N29" s="143"/>
      <c r="O29" s="143"/>
      <c r="P29" s="142">
        <f t="shared" si="0"/>
        <v>0</v>
      </c>
      <c r="Q29" s="149"/>
      <c r="IU29" s="44"/>
      <c r="IV29" s="44"/>
      <c r="IW29" s="44"/>
    </row>
    <row r="30" spans="1:257" s="51" customFormat="1">
      <c r="A30" s="23" t="s">
        <v>54</v>
      </c>
      <c r="B30" s="146"/>
      <c r="C30" s="148"/>
      <c r="D30" s="148"/>
      <c r="E30" s="22"/>
      <c r="F30" s="22"/>
      <c r="G30" s="143"/>
      <c r="H30" s="143"/>
      <c r="I30" s="143"/>
      <c r="J30" s="143"/>
      <c r="K30" s="142">
        <f>SUM(G30:J30)</f>
        <v>0</v>
      </c>
      <c r="L30" s="143"/>
      <c r="M30" s="143"/>
      <c r="N30" s="143"/>
      <c r="O30" s="143"/>
      <c r="P30" s="142">
        <f t="shared" si="0"/>
        <v>0</v>
      </c>
      <c r="Q30" s="149"/>
      <c r="IU30" s="44"/>
      <c r="IV30" s="44"/>
      <c r="IW30" s="44"/>
    </row>
    <row r="31" spans="1:257" s="51" customFormat="1">
      <c r="A31" s="23" t="s">
        <v>55</v>
      </c>
      <c r="B31" s="146"/>
      <c r="C31" s="148"/>
      <c r="D31" s="148"/>
      <c r="E31" s="22"/>
      <c r="F31" s="22"/>
      <c r="G31" s="143"/>
      <c r="H31" s="143"/>
      <c r="I31" s="143"/>
      <c r="J31" s="143"/>
      <c r="K31" s="142">
        <f>SUM(G31:J31)</f>
        <v>0</v>
      </c>
      <c r="L31" s="143"/>
      <c r="M31" s="143"/>
      <c r="N31" s="143"/>
      <c r="O31" s="143"/>
      <c r="P31" s="142">
        <f t="shared" si="0"/>
        <v>0</v>
      </c>
      <c r="Q31" s="149"/>
      <c r="IU31" s="44"/>
      <c r="IV31" s="44"/>
      <c r="IW31" s="44"/>
    </row>
    <row r="32" spans="1:257" s="51" customFormat="1">
      <c r="A32" s="23" t="s">
        <v>56</v>
      </c>
      <c r="B32" s="146"/>
      <c r="C32" s="148"/>
      <c r="D32" s="148"/>
      <c r="E32" s="22"/>
      <c r="F32" s="22"/>
      <c r="G32" s="143"/>
      <c r="H32" s="143"/>
      <c r="I32" s="143"/>
      <c r="J32" s="143"/>
      <c r="K32" s="142">
        <f>SUM(G32:J32)</f>
        <v>0</v>
      </c>
      <c r="L32" s="143"/>
      <c r="M32" s="143"/>
      <c r="N32" s="143"/>
      <c r="O32" s="143"/>
      <c r="P32" s="142">
        <f t="shared" si="0"/>
        <v>0</v>
      </c>
      <c r="Q32" s="149"/>
      <c r="IU32" s="44"/>
      <c r="IV32" s="44"/>
      <c r="IW32" s="44"/>
    </row>
    <row r="33" spans="1:257" s="51" customFormat="1">
      <c r="A33" s="150"/>
      <c r="B33" s="151" t="s">
        <v>86</v>
      </c>
      <c r="C33" s="152"/>
      <c r="D33" s="152"/>
      <c r="E33" s="153"/>
      <c r="F33" s="153"/>
      <c r="G33" s="142">
        <f>SUM(G28:G32)</f>
        <v>0</v>
      </c>
      <c r="H33" s="142">
        <f t="shared" ref="H33" si="20">SUM(H28:H32)</f>
        <v>0</v>
      </c>
      <c r="I33" s="142">
        <f t="shared" ref="I33" si="21">SUM(I28:I32)</f>
        <v>0</v>
      </c>
      <c r="J33" s="142">
        <f t="shared" ref="J33" si="22">SUM(J28:J32)</f>
        <v>0</v>
      </c>
      <c r="K33" s="142">
        <f t="shared" ref="K33" si="23">SUM(K28:K32)</f>
        <v>0</v>
      </c>
      <c r="L33" s="142">
        <f t="shared" ref="L33" si="24">SUM(L28:L32)</f>
        <v>0</v>
      </c>
      <c r="M33" s="142">
        <f t="shared" ref="M33" si="25">SUM(M28:M32)</f>
        <v>0</v>
      </c>
      <c r="N33" s="142">
        <f t="shared" ref="N33" si="26">SUM(N28:N32)</f>
        <v>0</v>
      </c>
      <c r="O33" s="142">
        <f t="shared" ref="O33" si="27">SUM(O28:O32)</f>
        <v>0</v>
      </c>
      <c r="P33" s="142">
        <f t="shared" ref="P33" si="28">SUM(P28:P32)</f>
        <v>0</v>
      </c>
      <c r="Q33" s="154"/>
      <c r="IU33" s="44"/>
      <c r="IV33" s="44"/>
      <c r="IW33" s="44"/>
    </row>
    <row r="34" spans="1:257" s="51" customFormat="1">
      <c r="A34" s="23" t="s">
        <v>57</v>
      </c>
      <c r="B34" s="146"/>
      <c r="C34" s="148"/>
      <c r="D34" s="148"/>
      <c r="E34" s="22"/>
      <c r="F34" s="22"/>
      <c r="G34" s="143"/>
      <c r="H34" s="143"/>
      <c r="I34" s="143"/>
      <c r="J34" s="143"/>
      <c r="K34" s="142">
        <f>SUM(G34:J34)</f>
        <v>0</v>
      </c>
      <c r="L34" s="143"/>
      <c r="M34" s="143"/>
      <c r="N34" s="143"/>
      <c r="O34" s="143"/>
      <c r="P34" s="142">
        <f t="shared" si="0"/>
        <v>0</v>
      </c>
      <c r="Q34" s="149"/>
      <c r="IU34" s="44"/>
      <c r="IV34" s="44"/>
      <c r="IW34" s="44"/>
    </row>
    <row r="35" spans="1:257" s="51" customFormat="1">
      <c r="A35" s="23" t="s">
        <v>58</v>
      </c>
      <c r="B35" s="146"/>
      <c r="C35" s="148"/>
      <c r="D35" s="148"/>
      <c r="E35" s="22"/>
      <c r="F35" s="22"/>
      <c r="G35" s="143"/>
      <c r="H35" s="143"/>
      <c r="I35" s="143"/>
      <c r="J35" s="143"/>
      <c r="K35" s="142">
        <f>SUM(G35:J35)</f>
        <v>0</v>
      </c>
      <c r="L35" s="143"/>
      <c r="M35" s="143"/>
      <c r="N35" s="143"/>
      <c r="O35" s="143"/>
      <c r="P35" s="142">
        <f t="shared" si="0"/>
        <v>0</v>
      </c>
      <c r="Q35" s="149"/>
      <c r="IU35" s="44"/>
      <c r="IV35" s="44"/>
      <c r="IW35" s="44"/>
    </row>
    <row r="36" spans="1:257" s="51" customFormat="1">
      <c r="A36" s="23" t="s">
        <v>59</v>
      </c>
      <c r="B36" s="146"/>
      <c r="C36" s="148"/>
      <c r="D36" s="148"/>
      <c r="E36" s="22"/>
      <c r="F36" s="22"/>
      <c r="G36" s="143"/>
      <c r="H36" s="143"/>
      <c r="I36" s="143"/>
      <c r="J36" s="143"/>
      <c r="K36" s="142">
        <f>SUM(G36:J36)</f>
        <v>0</v>
      </c>
      <c r="L36" s="143"/>
      <c r="M36" s="143"/>
      <c r="N36" s="143"/>
      <c r="O36" s="143"/>
      <c r="P36" s="142">
        <f t="shared" si="0"/>
        <v>0</v>
      </c>
      <c r="Q36" s="149"/>
      <c r="IU36" s="44"/>
      <c r="IV36" s="44"/>
      <c r="IW36" s="44"/>
    </row>
    <row r="37" spans="1:257" s="51" customFormat="1">
      <c r="A37" s="23" t="s">
        <v>60</v>
      </c>
      <c r="B37" s="146"/>
      <c r="C37" s="148"/>
      <c r="D37" s="148"/>
      <c r="E37" s="22"/>
      <c r="F37" s="22"/>
      <c r="G37" s="143"/>
      <c r="H37" s="143"/>
      <c r="I37" s="143"/>
      <c r="J37" s="143"/>
      <c r="K37" s="142">
        <f>SUM(G37:J37)</f>
        <v>0</v>
      </c>
      <c r="L37" s="143"/>
      <c r="M37" s="143"/>
      <c r="N37" s="143"/>
      <c r="O37" s="143"/>
      <c r="P37" s="142">
        <f t="shared" si="0"/>
        <v>0</v>
      </c>
      <c r="Q37" s="149"/>
      <c r="IU37" s="44"/>
      <c r="IV37" s="44"/>
      <c r="IW37" s="44"/>
    </row>
    <row r="38" spans="1:257" s="51" customFormat="1">
      <c r="A38" s="25" t="s">
        <v>61</v>
      </c>
      <c r="B38" s="146"/>
      <c r="C38" s="148"/>
      <c r="D38" s="148"/>
      <c r="E38" s="22"/>
      <c r="F38" s="22"/>
      <c r="G38" s="143"/>
      <c r="H38" s="143"/>
      <c r="I38" s="143"/>
      <c r="J38" s="143"/>
      <c r="K38" s="142">
        <f>SUM(G38:J38)</f>
        <v>0</v>
      </c>
      <c r="L38" s="143"/>
      <c r="M38" s="143"/>
      <c r="N38" s="143"/>
      <c r="O38" s="143"/>
      <c r="P38" s="142">
        <f t="shared" si="0"/>
        <v>0</v>
      </c>
      <c r="Q38" s="149"/>
      <c r="IU38" s="44"/>
      <c r="IV38" s="44"/>
      <c r="IW38" s="44"/>
    </row>
    <row r="39" spans="1:257" s="51" customFormat="1">
      <c r="A39" s="150"/>
      <c r="B39" s="151" t="s">
        <v>86</v>
      </c>
      <c r="C39" s="152"/>
      <c r="D39" s="152"/>
      <c r="E39" s="153"/>
      <c r="F39" s="153"/>
      <c r="G39" s="142">
        <f>SUM(G34:G38)</f>
        <v>0</v>
      </c>
      <c r="H39" s="142">
        <f t="shared" ref="H39" si="29">SUM(H34:H38)</f>
        <v>0</v>
      </c>
      <c r="I39" s="142">
        <f t="shared" ref="I39" si="30">SUM(I34:I38)</f>
        <v>0</v>
      </c>
      <c r="J39" s="142">
        <f t="shared" ref="J39" si="31">SUM(J34:J38)</f>
        <v>0</v>
      </c>
      <c r="K39" s="142">
        <f t="shared" ref="K39" si="32">SUM(K34:K38)</f>
        <v>0</v>
      </c>
      <c r="L39" s="142">
        <f t="shared" ref="L39" si="33">SUM(L34:L38)</f>
        <v>0</v>
      </c>
      <c r="M39" s="142">
        <f t="shared" ref="M39" si="34">SUM(M34:M38)</f>
        <v>0</v>
      </c>
      <c r="N39" s="142">
        <f t="shared" ref="N39" si="35">SUM(N34:N38)</f>
        <v>0</v>
      </c>
      <c r="O39" s="142">
        <f t="shared" ref="O39" si="36">SUM(O34:O38)</f>
        <v>0</v>
      </c>
      <c r="P39" s="142">
        <f t="shared" ref="P39" si="37">SUM(P34:P38)</f>
        <v>0</v>
      </c>
      <c r="Q39" s="154"/>
      <c r="IU39" s="44"/>
      <c r="IV39" s="44"/>
      <c r="IW39" s="44"/>
    </row>
    <row r="40" spans="1:257" s="51" customFormat="1">
      <c r="A40" s="23" t="s">
        <v>77</v>
      </c>
      <c r="B40" s="146"/>
      <c r="C40" s="148"/>
      <c r="D40" s="148"/>
      <c r="E40" s="22"/>
      <c r="F40" s="22"/>
      <c r="G40" s="143"/>
      <c r="H40" s="143"/>
      <c r="I40" s="143"/>
      <c r="J40" s="143"/>
      <c r="K40" s="142">
        <f>SUM(G40:J40)</f>
        <v>0</v>
      </c>
      <c r="L40" s="143"/>
      <c r="M40" s="143"/>
      <c r="N40" s="143"/>
      <c r="O40" s="143"/>
      <c r="P40" s="142">
        <f t="shared" si="0"/>
        <v>0</v>
      </c>
      <c r="Q40" s="149"/>
      <c r="IU40" s="44"/>
      <c r="IV40" s="44"/>
      <c r="IW40" s="44"/>
    </row>
    <row r="41" spans="1:257" s="51" customFormat="1">
      <c r="A41" s="23" t="s">
        <v>78</v>
      </c>
      <c r="B41" s="146"/>
      <c r="C41" s="148"/>
      <c r="D41" s="148"/>
      <c r="E41" s="22"/>
      <c r="F41" s="22"/>
      <c r="G41" s="143"/>
      <c r="H41" s="143"/>
      <c r="I41" s="143"/>
      <c r="J41" s="143"/>
      <c r="K41" s="142">
        <f>SUM(G41:J41)</f>
        <v>0</v>
      </c>
      <c r="L41" s="143"/>
      <c r="M41" s="143"/>
      <c r="N41" s="143"/>
      <c r="O41" s="143"/>
      <c r="P41" s="142">
        <f t="shared" si="0"/>
        <v>0</v>
      </c>
      <c r="Q41" s="149"/>
      <c r="IU41" s="44"/>
      <c r="IV41" s="44"/>
      <c r="IW41" s="44"/>
    </row>
    <row r="42" spans="1:257" s="51" customFormat="1">
      <c r="A42" s="23" t="s">
        <v>79</v>
      </c>
      <c r="B42" s="146"/>
      <c r="C42" s="148"/>
      <c r="D42" s="148"/>
      <c r="E42" s="22"/>
      <c r="F42" s="22"/>
      <c r="G42" s="143"/>
      <c r="H42" s="143"/>
      <c r="I42" s="143"/>
      <c r="J42" s="143"/>
      <c r="K42" s="142">
        <f>SUM(G42:J42)</f>
        <v>0</v>
      </c>
      <c r="L42" s="143"/>
      <c r="M42" s="143"/>
      <c r="N42" s="143"/>
      <c r="O42" s="143"/>
      <c r="P42" s="142">
        <f t="shared" si="0"/>
        <v>0</v>
      </c>
      <c r="Q42" s="149"/>
      <c r="IU42" s="44"/>
      <c r="IV42" s="44"/>
      <c r="IW42" s="44"/>
    </row>
    <row r="43" spans="1:257" s="51" customFormat="1">
      <c r="A43" s="25" t="s">
        <v>80</v>
      </c>
      <c r="B43" s="146"/>
      <c r="C43" s="148"/>
      <c r="D43" s="148"/>
      <c r="E43" s="22"/>
      <c r="F43" s="22"/>
      <c r="G43" s="143"/>
      <c r="H43" s="143"/>
      <c r="I43" s="143"/>
      <c r="J43" s="143"/>
      <c r="K43" s="142">
        <f>SUM(G43:J43)</f>
        <v>0</v>
      </c>
      <c r="L43" s="143"/>
      <c r="M43" s="143"/>
      <c r="N43" s="143"/>
      <c r="O43" s="143"/>
      <c r="P43" s="142">
        <f t="shared" si="0"/>
        <v>0</v>
      </c>
      <c r="Q43" s="149"/>
      <c r="IU43" s="44"/>
      <c r="IV43" s="44"/>
      <c r="IW43" s="44"/>
    </row>
    <row r="44" spans="1:257" s="51" customFormat="1">
      <c r="A44" s="23" t="s">
        <v>81</v>
      </c>
      <c r="B44" s="146"/>
      <c r="C44" s="148"/>
      <c r="D44" s="148"/>
      <c r="E44" s="22"/>
      <c r="F44" s="22"/>
      <c r="G44" s="143"/>
      <c r="H44" s="143"/>
      <c r="I44" s="143"/>
      <c r="J44" s="143"/>
      <c r="K44" s="142">
        <f>SUM(G44:J44)</f>
        <v>0</v>
      </c>
      <c r="L44" s="143"/>
      <c r="M44" s="143"/>
      <c r="N44" s="143"/>
      <c r="O44" s="143"/>
      <c r="P44" s="142">
        <f t="shared" si="0"/>
        <v>0</v>
      </c>
      <c r="Q44" s="149"/>
      <c r="IU44" s="44"/>
      <c r="IV44" s="44"/>
      <c r="IW44" s="44"/>
    </row>
    <row r="45" spans="1:257" s="51" customFormat="1" ht="13.5" thickBot="1">
      <c r="A45" s="150"/>
      <c r="B45" s="151" t="s">
        <v>86</v>
      </c>
      <c r="C45" s="152"/>
      <c r="D45" s="152"/>
      <c r="E45" s="153"/>
      <c r="F45" s="153"/>
      <c r="G45" s="142">
        <f>SUM(G40:G44)</f>
        <v>0</v>
      </c>
      <c r="H45" s="142">
        <f t="shared" ref="H45" si="38">SUM(H40:H44)</f>
        <v>0</v>
      </c>
      <c r="I45" s="142">
        <f t="shared" ref="I45" si="39">SUM(I40:I44)</f>
        <v>0</v>
      </c>
      <c r="J45" s="142">
        <f t="shared" ref="J45" si="40">SUM(J40:J44)</f>
        <v>0</v>
      </c>
      <c r="K45" s="142">
        <f t="shared" ref="K45" si="41">SUM(K40:K44)</f>
        <v>0</v>
      </c>
      <c r="L45" s="142">
        <f t="shared" ref="L45" si="42">SUM(L40:L44)</f>
        <v>0</v>
      </c>
      <c r="M45" s="142">
        <f t="shared" ref="M45" si="43">SUM(M40:M44)</f>
        <v>0</v>
      </c>
      <c r="N45" s="142">
        <f t="shared" ref="N45" si="44">SUM(N40:N44)</f>
        <v>0</v>
      </c>
      <c r="O45" s="142">
        <f t="shared" ref="O45" si="45">SUM(O40:O44)</f>
        <v>0</v>
      </c>
      <c r="P45" s="142">
        <f t="shared" ref="P45" si="46">SUM(P40:P44)</f>
        <v>0</v>
      </c>
      <c r="Q45" s="154"/>
      <c r="IU45" s="44"/>
      <c r="IV45" s="44"/>
      <c r="IW45" s="44"/>
    </row>
    <row r="46" spans="1:257" s="51" customFormat="1" ht="13.5" thickBot="1">
      <c r="A46" s="28"/>
      <c r="B46" s="155" t="s">
        <v>88</v>
      </c>
      <c r="C46" s="29"/>
      <c r="D46" s="29"/>
      <c r="E46" s="101"/>
      <c r="F46" s="101"/>
      <c r="G46" s="144">
        <f>G45+G39+G33+G27+G21+G15</f>
        <v>200</v>
      </c>
      <c r="H46" s="144">
        <f t="shared" ref="H46:P46" si="47">H45+H39+H33+H27+H21+H15</f>
        <v>40</v>
      </c>
      <c r="I46" s="144">
        <f t="shared" si="47"/>
        <v>60</v>
      </c>
      <c r="J46" s="144">
        <f t="shared" si="47"/>
        <v>30</v>
      </c>
      <c r="K46" s="144">
        <f t="shared" si="47"/>
        <v>330</v>
      </c>
      <c r="L46" s="144">
        <f t="shared" si="47"/>
        <v>0</v>
      </c>
      <c r="M46" s="144">
        <f t="shared" si="47"/>
        <v>0</v>
      </c>
      <c r="N46" s="144">
        <f t="shared" si="47"/>
        <v>0</v>
      </c>
      <c r="O46" s="144">
        <f t="shared" si="47"/>
        <v>0</v>
      </c>
      <c r="P46" s="144">
        <f t="shared" si="47"/>
        <v>0</v>
      </c>
      <c r="Q46" s="156"/>
    </row>
    <row r="47" spans="1:257" s="51" customFormat="1">
      <c r="A47" s="45"/>
      <c r="IT47" s="44"/>
      <c r="IU47" s="44"/>
      <c r="IV47" s="44"/>
      <c r="IW47" s="44"/>
    </row>
    <row r="48" spans="1:257" s="51" customFormat="1">
      <c r="A48" s="95" t="s">
        <v>152</v>
      </c>
      <c r="IT48" s="44"/>
      <c r="IU48" s="44"/>
      <c r="IV48" s="44"/>
      <c r="IW48" s="44"/>
    </row>
    <row r="50" spans="1:257">
      <c r="A50" s="157" t="s">
        <v>274</v>
      </c>
    </row>
    <row r="52" spans="1:257">
      <c r="A52" s="45" t="s">
        <v>8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</row>
    <row r="53" spans="1:257">
      <c r="A53" s="46">
        <v>1</v>
      </c>
      <c r="B53" s="187" t="s">
        <v>140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</row>
    <row r="54" spans="1:257">
      <c r="A54" s="46">
        <v>2</v>
      </c>
      <c r="B54" s="47" t="s">
        <v>141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</row>
    <row r="55" spans="1:257">
      <c r="A55" s="46">
        <v>3</v>
      </c>
      <c r="B55" s="47" t="s">
        <v>142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  <c r="IB55" s="44"/>
      <c r="IC55" s="44"/>
      <c r="ID55" s="44"/>
      <c r="IE55" s="44"/>
      <c r="IF55" s="44"/>
      <c r="IG55" s="44"/>
      <c r="IH55" s="44"/>
      <c r="II55" s="44"/>
      <c r="IJ55" s="44"/>
      <c r="IK55" s="44"/>
      <c r="IL55" s="44"/>
      <c r="IM55" s="44"/>
      <c r="IN55" s="44"/>
      <c r="IO55" s="44"/>
      <c r="IP55" s="44"/>
      <c r="IQ55" s="44"/>
      <c r="IR55" s="44"/>
      <c r="IS55" s="44"/>
    </row>
    <row r="56" spans="1:257">
      <c r="A56" s="46">
        <v>4</v>
      </c>
      <c r="B56" s="47" t="s">
        <v>33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</row>
    <row r="57" spans="1:257">
      <c r="A57" s="46"/>
      <c r="B57" s="47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</row>
    <row r="58" spans="1:257" s="51" customFormat="1">
      <c r="A58" s="45" t="s">
        <v>154</v>
      </c>
      <c r="B58" s="44"/>
      <c r="F58" s="45"/>
      <c r="IT58" s="44"/>
      <c r="IU58" s="44"/>
      <c r="IV58" s="44"/>
      <c r="IW58" s="44"/>
    </row>
    <row r="59" spans="1:257" s="51" customFormat="1">
      <c r="A59" s="46" t="s">
        <v>28</v>
      </c>
      <c r="B59" s="47" t="s">
        <v>155</v>
      </c>
      <c r="F59" s="47"/>
      <c r="IT59" s="44"/>
      <c r="IU59" s="44"/>
      <c r="IV59" s="44"/>
      <c r="IW59" s="44"/>
    </row>
    <row r="60" spans="1:257" s="51" customFormat="1">
      <c r="A60" s="46" t="s">
        <v>29</v>
      </c>
      <c r="B60" s="47" t="s">
        <v>156</v>
      </c>
      <c r="F60" s="47"/>
      <c r="IT60" s="44"/>
      <c r="IU60" s="44"/>
      <c r="IV60" s="44"/>
      <c r="IW60" s="44"/>
    </row>
    <row r="61" spans="1:257" s="51" customFormat="1">
      <c r="A61" s="46" t="s">
        <v>158</v>
      </c>
      <c r="B61" s="47" t="s">
        <v>157</v>
      </c>
      <c r="F61" s="47"/>
      <c r="IT61" s="44"/>
      <c r="IU61" s="44"/>
      <c r="IV61" s="44"/>
      <c r="IW61" s="44"/>
    </row>
    <row r="62" spans="1:257" s="51" customFormat="1">
      <c r="A62" s="48"/>
      <c r="B62" s="47"/>
      <c r="F62" s="47"/>
      <c r="IT62" s="44"/>
      <c r="IU62" s="44"/>
      <c r="IV62" s="44"/>
      <c r="IW62" s="44"/>
    </row>
    <row r="63" spans="1:257">
      <c r="A63" s="45" t="s">
        <v>11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</row>
    <row r="64" spans="1:257" ht="27.75" customHeight="1">
      <c r="A64" s="46" t="s">
        <v>94</v>
      </c>
      <c r="B64" s="188" t="s">
        <v>138</v>
      </c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  <c r="FT64" s="44"/>
      <c r="FU64" s="44"/>
      <c r="FV64" s="44"/>
      <c r="FW64" s="44"/>
      <c r="FX64" s="44"/>
      <c r="FY64" s="44"/>
      <c r="FZ64" s="44"/>
      <c r="GA64" s="44"/>
      <c r="GB64" s="44"/>
      <c r="GC64" s="44"/>
      <c r="GD64" s="44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  <c r="GS64" s="44"/>
      <c r="GT64" s="44"/>
      <c r="GU64" s="44"/>
      <c r="GV64" s="44"/>
      <c r="GW64" s="44"/>
      <c r="GX64" s="44"/>
      <c r="GY64" s="44"/>
      <c r="GZ64" s="44"/>
      <c r="HA64" s="44"/>
      <c r="HB64" s="44"/>
      <c r="HC64" s="44"/>
      <c r="HD64" s="44"/>
      <c r="HE64" s="44"/>
      <c r="HF64" s="44"/>
      <c r="HG64" s="44"/>
      <c r="HH64" s="44"/>
      <c r="HI64" s="44"/>
      <c r="HJ64" s="44"/>
      <c r="HK64" s="44"/>
      <c r="HL64" s="44"/>
      <c r="HM64" s="44"/>
      <c r="HN64" s="44"/>
      <c r="HO64" s="44"/>
      <c r="HP64" s="44"/>
      <c r="HQ64" s="44"/>
      <c r="HR64" s="44"/>
      <c r="HS64" s="44"/>
      <c r="HT64" s="44"/>
      <c r="HU64" s="44"/>
      <c r="HV64" s="44"/>
      <c r="HW64" s="44"/>
      <c r="HX64" s="44"/>
      <c r="HY64" s="44"/>
      <c r="HZ64" s="44"/>
      <c r="IA64" s="44"/>
      <c r="IB64" s="44"/>
      <c r="IC64" s="44"/>
      <c r="ID64" s="44"/>
      <c r="IE64" s="44"/>
      <c r="IF64" s="44"/>
      <c r="IG64" s="44"/>
      <c r="IH64" s="44"/>
      <c r="II64" s="44"/>
      <c r="IJ64" s="44"/>
      <c r="IK64" s="44"/>
      <c r="IL64" s="44"/>
      <c r="IM64" s="44"/>
      <c r="IN64" s="44"/>
      <c r="IO64" s="44"/>
      <c r="IP64" s="44"/>
      <c r="IQ64" s="44"/>
      <c r="IR64" s="44"/>
      <c r="IS64" s="44"/>
    </row>
    <row r="65" spans="1:257" ht="27.75" customHeight="1">
      <c r="A65" s="46" t="s">
        <v>95</v>
      </c>
      <c r="B65" s="188" t="s">
        <v>136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  <c r="GS65" s="44"/>
      <c r="GT65" s="44"/>
      <c r="GU65" s="44"/>
      <c r="GV65" s="44"/>
      <c r="GW65" s="44"/>
      <c r="GX65" s="44"/>
      <c r="GY65" s="44"/>
      <c r="GZ65" s="44"/>
      <c r="HA65" s="44"/>
      <c r="HB65" s="44"/>
      <c r="HC65" s="44"/>
      <c r="HD65" s="44"/>
      <c r="HE65" s="44"/>
      <c r="HF65" s="44"/>
      <c r="HG65" s="44"/>
      <c r="HH65" s="44"/>
      <c r="HI65" s="44"/>
      <c r="HJ65" s="44"/>
      <c r="HK65" s="44"/>
      <c r="HL65" s="44"/>
      <c r="HM65" s="44"/>
      <c r="HN65" s="44"/>
      <c r="HO65" s="44"/>
      <c r="HP65" s="44"/>
      <c r="HQ65" s="44"/>
      <c r="HR65" s="44"/>
      <c r="HS65" s="44"/>
      <c r="HT65" s="44"/>
      <c r="HU65" s="44"/>
      <c r="HV65" s="44"/>
      <c r="HW65" s="44"/>
      <c r="HX65" s="44"/>
      <c r="HY65" s="44"/>
      <c r="HZ65" s="44"/>
      <c r="IA65" s="44"/>
      <c r="IB65" s="44"/>
      <c r="IC65" s="44"/>
      <c r="ID65" s="44"/>
      <c r="IE65" s="44"/>
      <c r="IF65" s="44"/>
      <c r="IG65" s="44"/>
      <c r="IH65" s="44"/>
      <c r="II65" s="44"/>
      <c r="IJ65" s="44"/>
      <c r="IK65" s="44"/>
      <c r="IL65" s="44"/>
      <c r="IM65" s="44"/>
      <c r="IN65" s="44"/>
      <c r="IO65" s="44"/>
      <c r="IP65" s="44"/>
      <c r="IQ65" s="44"/>
      <c r="IR65" s="44"/>
      <c r="IS65" s="44"/>
    </row>
    <row r="66" spans="1:257" ht="27.6" customHeight="1">
      <c r="A66" s="46" t="s">
        <v>96</v>
      </c>
      <c r="B66" s="188" t="s">
        <v>112</v>
      </c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/>
      <c r="IJ66" s="44"/>
      <c r="IK66" s="44"/>
      <c r="IL66" s="44"/>
      <c r="IM66" s="44"/>
      <c r="IN66" s="44"/>
      <c r="IO66" s="44"/>
      <c r="IP66" s="44"/>
      <c r="IQ66" s="44"/>
      <c r="IR66" s="44"/>
      <c r="IS66" s="44"/>
    </row>
    <row r="67" spans="1:257" ht="27.6" customHeight="1">
      <c r="A67" s="46" t="s">
        <v>97</v>
      </c>
      <c r="B67" s="188" t="s">
        <v>137</v>
      </c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/>
      <c r="IJ67" s="44"/>
      <c r="IK67" s="44"/>
      <c r="IL67" s="44"/>
      <c r="IM67" s="44"/>
      <c r="IN67" s="44"/>
      <c r="IO67" s="44"/>
      <c r="IP67" s="44"/>
      <c r="IQ67" s="44"/>
      <c r="IR67" s="44"/>
      <c r="IS67" s="44"/>
    </row>
    <row r="68" spans="1:257" ht="15" customHeight="1">
      <c r="A68" s="46" t="s">
        <v>104</v>
      </c>
      <c r="B68" s="188" t="s">
        <v>139</v>
      </c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/>
      <c r="IA68" s="44"/>
      <c r="IB68" s="44"/>
      <c r="IC68" s="44"/>
      <c r="ID68" s="44"/>
      <c r="IE68" s="44"/>
      <c r="IF68" s="44"/>
      <c r="IG68" s="44"/>
      <c r="IH68" s="44"/>
      <c r="II68" s="44"/>
      <c r="IJ68" s="44"/>
      <c r="IK68" s="44"/>
      <c r="IL68" s="44"/>
      <c r="IM68" s="44"/>
      <c r="IN68" s="44"/>
      <c r="IO68" s="44"/>
      <c r="IP68" s="44"/>
      <c r="IQ68" s="44"/>
      <c r="IR68" s="44"/>
      <c r="IS68" s="44"/>
    </row>
    <row r="69" spans="1:257" ht="15" customHeight="1">
      <c r="A69" s="46" t="s">
        <v>98</v>
      </c>
      <c r="B69" s="187" t="s">
        <v>114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  <c r="HO69" s="44"/>
      <c r="HP69" s="44"/>
      <c r="HQ69" s="44"/>
      <c r="HR69" s="44"/>
      <c r="HS69" s="44"/>
      <c r="HT69" s="44"/>
      <c r="HU69" s="44"/>
      <c r="HV69" s="44"/>
      <c r="HW69" s="44"/>
      <c r="HX69" s="44"/>
      <c r="HY69" s="44"/>
      <c r="HZ69" s="44"/>
      <c r="IA69" s="44"/>
      <c r="IB69" s="44"/>
      <c r="IC69" s="44"/>
      <c r="ID69" s="44"/>
      <c r="IE69" s="44"/>
      <c r="IF69" s="44"/>
      <c r="IG69" s="44"/>
      <c r="IH69" s="44"/>
      <c r="II69" s="44"/>
      <c r="IJ69" s="44"/>
      <c r="IK69" s="44"/>
      <c r="IL69" s="44"/>
      <c r="IM69" s="44"/>
      <c r="IN69" s="44"/>
      <c r="IO69" s="44"/>
      <c r="IP69" s="44"/>
      <c r="IQ69" s="44"/>
      <c r="IR69" s="44"/>
      <c r="IS69" s="44"/>
    </row>
    <row r="70" spans="1:257" ht="15" customHeight="1">
      <c r="A70" s="46" t="s">
        <v>99</v>
      </c>
      <c r="B70" s="187" t="s">
        <v>115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44"/>
      <c r="FX70" s="44"/>
      <c r="FY70" s="44"/>
      <c r="FZ70" s="44"/>
      <c r="GA70" s="44"/>
      <c r="GB70" s="44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44"/>
      <c r="HJ70" s="44"/>
      <c r="HK70" s="44"/>
      <c r="HL70" s="44"/>
      <c r="HM70" s="44"/>
      <c r="HN70" s="44"/>
      <c r="HO70" s="44"/>
      <c r="HP70" s="44"/>
      <c r="HQ70" s="44"/>
      <c r="HR70" s="44"/>
      <c r="HS70" s="44"/>
      <c r="HT70" s="44"/>
      <c r="HU70" s="44"/>
      <c r="HV70" s="44"/>
      <c r="HW70" s="44"/>
      <c r="HX70" s="44"/>
      <c r="HY70" s="44"/>
      <c r="HZ70" s="44"/>
      <c r="IA70" s="44"/>
      <c r="IB70" s="44"/>
      <c r="IC70" s="44"/>
      <c r="ID70" s="44"/>
      <c r="IE70" s="44"/>
      <c r="IF70" s="44"/>
      <c r="IG70" s="44"/>
      <c r="IH70" s="44"/>
      <c r="II70" s="44"/>
      <c r="IJ70" s="44"/>
      <c r="IK70" s="44"/>
      <c r="IL70" s="44"/>
      <c r="IM70" s="44"/>
      <c r="IN70" s="44"/>
      <c r="IO70" s="44"/>
      <c r="IP70" s="44"/>
      <c r="IQ70" s="44"/>
      <c r="IR70" s="44"/>
      <c r="IS70" s="44"/>
    </row>
    <row r="71" spans="1:257" ht="15" customHeight="1">
      <c r="A71" s="46" t="s">
        <v>100</v>
      </c>
      <c r="B71" s="187" t="s">
        <v>116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  <c r="IS71" s="44"/>
    </row>
    <row r="72" spans="1:257">
      <c r="A72" s="46"/>
      <c r="B72" s="47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  <c r="IS72" s="44"/>
    </row>
    <row r="73" spans="1:257" ht="15" customHeight="1">
      <c r="A73" s="48" t="s">
        <v>109</v>
      </c>
      <c r="B73" s="188" t="s">
        <v>111</v>
      </c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  <c r="FT73" s="44"/>
      <c r="FU73" s="44"/>
      <c r="FV73" s="44"/>
      <c r="FW73" s="44"/>
      <c r="FX73" s="44"/>
      <c r="FY73" s="44"/>
      <c r="FZ73" s="44"/>
      <c r="GA73" s="44"/>
      <c r="GB73" s="44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44"/>
      <c r="GX73" s="44"/>
      <c r="GY73" s="44"/>
      <c r="GZ73" s="44"/>
      <c r="HA73" s="44"/>
      <c r="HB73" s="44"/>
      <c r="HC73" s="44"/>
      <c r="HD73" s="44"/>
      <c r="HE73" s="44"/>
      <c r="HF73" s="44"/>
      <c r="HG73" s="44"/>
      <c r="HH73" s="44"/>
      <c r="HI73" s="44"/>
      <c r="HJ73" s="44"/>
      <c r="HK73" s="44"/>
      <c r="HL73" s="44"/>
      <c r="HM73" s="44"/>
      <c r="HN73" s="44"/>
      <c r="HO73" s="44"/>
      <c r="HP73" s="44"/>
      <c r="HQ73" s="44"/>
      <c r="HR73" s="44"/>
      <c r="HS73" s="44"/>
      <c r="HT73" s="44"/>
      <c r="HU73" s="44"/>
      <c r="HV73" s="44"/>
      <c r="HW73" s="44"/>
      <c r="HX73" s="44"/>
      <c r="HY73" s="44"/>
      <c r="HZ73" s="44"/>
      <c r="IA73" s="44"/>
      <c r="IB73" s="44"/>
      <c r="IC73" s="44"/>
      <c r="ID73" s="44"/>
      <c r="IE73" s="44"/>
      <c r="IF73" s="44"/>
      <c r="IG73" s="44"/>
      <c r="IH73" s="44"/>
      <c r="II73" s="44"/>
      <c r="IJ73" s="44"/>
      <c r="IK73" s="44"/>
      <c r="IL73" s="44"/>
      <c r="IM73" s="44"/>
      <c r="IN73" s="44"/>
      <c r="IO73" s="44"/>
      <c r="IP73" s="44"/>
      <c r="IQ73" s="44"/>
      <c r="IR73" s="44"/>
      <c r="IS73" s="44"/>
    </row>
    <row r="74" spans="1:257" ht="15" customHeight="1">
      <c r="A74" s="48" t="s">
        <v>110</v>
      </c>
      <c r="B74" s="188" t="s">
        <v>144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44"/>
      <c r="FX74" s="44"/>
      <c r="FY74" s="44"/>
      <c r="FZ74" s="44"/>
      <c r="GA74" s="44"/>
      <c r="GB74" s="44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44"/>
      <c r="HJ74" s="44"/>
      <c r="HK74" s="44"/>
      <c r="HL74" s="44"/>
      <c r="HM74" s="44"/>
      <c r="HN74" s="44"/>
      <c r="HO74" s="44"/>
      <c r="HP74" s="44"/>
      <c r="HQ74" s="44"/>
      <c r="HR74" s="44"/>
      <c r="HS74" s="44"/>
      <c r="HT74" s="44"/>
      <c r="HU74" s="44"/>
      <c r="HV74" s="44"/>
      <c r="HW74" s="44"/>
      <c r="HX74" s="44"/>
      <c r="HY74" s="44"/>
      <c r="HZ74" s="44"/>
      <c r="IA74" s="44"/>
      <c r="IB74" s="44"/>
      <c r="IC74" s="44"/>
      <c r="ID74" s="44"/>
      <c r="IE74" s="44"/>
      <c r="IF74" s="44"/>
      <c r="IG74" s="44"/>
      <c r="IH74" s="44"/>
      <c r="II74" s="44"/>
      <c r="IJ74" s="44"/>
      <c r="IK74" s="44"/>
      <c r="IL74" s="44"/>
      <c r="IM74" s="44"/>
      <c r="IN74" s="44"/>
      <c r="IO74" s="44"/>
      <c r="IP74" s="44"/>
      <c r="IQ74" s="44"/>
      <c r="IR74" s="44"/>
      <c r="IS74" s="44"/>
    </row>
    <row r="75" spans="1:257" s="51" customFormat="1">
      <c r="A75" s="49"/>
      <c r="B75" s="47"/>
      <c r="IT75" s="44"/>
      <c r="IU75" s="44"/>
      <c r="IV75" s="44"/>
      <c r="IW75" s="44"/>
    </row>
  </sheetData>
  <mergeCells count="20">
    <mergeCell ref="B74:S74"/>
    <mergeCell ref="B68:S68"/>
    <mergeCell ref="B69:S69"/>
    <mergeCell ref="B70:S70"/>
    <mergeCell ref="B71:S71"/>
    <mergeCell ref="B73:S73"/>
    <mergeCell ref="B53:S53"/>
    <mergeCell ref="B64:S64"/>
    <mergeCell ref="B65:S65"/>
    <mergeCell ref="B66:S66"/>
    <mergeCell ref="B67:S67"/>
    <mergeCell ref="Q8:Q9"/>
    <mergeCell ref="B8:B9"/>
    <mergeCell ref="A1:P1"/>
    <mergeCell ref="A8:A9"/>
    <mergeCell ref="C8:C9"/>
    <mergeCell ref="D8:D9"/>
    <mergeCell ref="E8:E9"/>
    <mergeCell ref="F8:F9"/>
    <mergeCell ref="G8:P8"/>
  </mergeCells>
  <dataValidations count="3">
    <dataValidation type="decimal" allowBlank="1" showInputMessage="1" showErrorMessage="1" errorTitle="Špatná hodnota" error="Zadávejte výměru v metrech čtverečních, číslo musí být kladné." sqref="L10:O14 L16:O20 L22:O26 L28:O32 L34:O38 L40:O44 G45:P45 G39:P39 G34:J38 G33:P33 G28:J32 G27:P27 G22:J26 G21:P21 G16:J20 G15:P15 G10:J14 G40:J44">
      <formula1>0</formula1>
      <formula2>100000</formula2>
    </dataValidation>
    <dataValidation type="list" allowBlank="1" showInputMessage="1" showErrorMessage="1" sqref="E10:E14 E16:E20 E22:E26 E28:E32 E34:E38 E40:E44">
      <formula1>"1,2,3,4"</formula1>
    </dataValidation>
    <dataValidation type="list" allowBlank="1" showInputMessage="1" showErrorMessage="1" sqref="F10:F14 F16:F20 F22:F26 F28:F32 F34:F38 F40:F44">
      <formula1>"A,B,C"</formula1>
    </dataValidation>
  </dataValidations>
  <pageMargins left="0.39370078740157483" right="0.39370078740157483" top="0.78740157480314965" bottom="0.78740157480314965" header="0.31496062992125984" footer="0.31496062992125984"/>
  <pageSetup paperSize="9" scale="58" orientation="landscape" r:id="rId1"/>
  <headerFooter>
    <oddHeader>&amp;R&amp;G</oddHeader>
    <oddFooter>&amp;R&amp;G</oddFooter>
  </headerFooter>
  <rowBreaks count="1" manualBreakCount="1">
    <brk id="4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</sheetPr>
  <dimension ref="A1:EZ74"/>
  <sheetViews>
    <sheetView view="pageBreakPreview" zoomScaleNormal="100" zoomScaleSheetLayoutView="100" workbookViewId="0">
      <selection activeCell="A44" sqref="A44"/>
    </sheetView>
  </sheetViews>
  <sheetFormatPr defaultColWidth="11.5703125" defaultRowHeight="12.75"/>
  <cols>
    <col min="1" max="1" width="6.7109375" style="1" customWidth="1"/>
    <col min="2" max="2" width="38.140625" style="1" customWidth="1"/>
    <col min="3" max="3" width="32.42578125" style="1" customWidth="1"/>
    <col min="4" max="4" width="9.28515625" style="1" customWidth="1"/>
    <col min="5" max="5" width="13.28515625" style="1" customWidth="1"/>
    <col min="6" max="7" width="12.5703125" style="1" customWidth="1"/>
    <col min="8" max="8" width="12.85546875" style="1" customWidth="1"/>
    <col min="9" max="9" width="24.5703125" style="1" customWidth="1"/>
    <col min="10" max="143" width="9.140625" style="1" customWidth="1"/>
    <col min="144" max="247" width="9.140625" customWidth="1"/>
  </cols>
  <sheetData>
    <row r="1" spans="1:156" s="2" customFormat="1" ht="18">
      <c r="A1" s="181" t="s">
        <v>248</v>
      </c>
      <c r="B1" s="181"/>
      <c r="C1" s="181"/>
      <c r="D1" s="181"/>
      <c r="E1" s="181"/>
      <c r="F1" s="181"/>
      <c r="G1" s="181"/>
      <c r="H1" s="181"/>
    </row>
    <row r="3" spans="1:156">
      <c r="A3" s="7" t="s">
        <v>35</v>
      </c>
      <c r="B3" s="7"/>
      <c r="C3" s="5" t="str">
        <f>'Tab.1a-Pasport-budovy'!C3</f>
        <v>vyplnit</v>
      </c>
      <c r="D3" s="7"/>
      <c r="E3" s="7"/>
      <c r="F3" s="7"/>
      <c r="G3" s="7"/>
    </row>
    <row r="4" spans="1:156">
      <c r="A4" s="7" t="s">
        <v>36</v>
      </c>
      <c r="B4" s="7"/>
      <c r="C4" s="5" t="str">
        <f>'Tab.1a-Pasport-budovy'!C4</f>
        <v>vyplnit</v>
      </c>
      <c r="D4" s="7"/>
      <c r="E4" s="7"/>
      <c r="F4" s="7"/>
      <c r="G4" s="7"/>
    </row>
    <row r="5" spans="1:156">
      <c r="A5" s="7"/>
      <c r="B5" s="7"/>
      <c r="C5" s="5"/>
      <c r="D5" s="7"/>
      <c r="E5" s="7"/>
      <c r="F5" s="7"/>
      <c r="G5" s="7"/>
    </row>
    <row r="6" spans="1:156">
      <c r="A6" s="32" t="s">
        <v>219</v>
      </c>
    </row>
    <row r="7" spans="1:156" ht="13.5" thickBot="1"/>
    <row r="8" spans="1:156" s="3" customFormat="1">
      <c r="A8" s="182" t="s">
        <v>117</v>
      </c>
      <c r="B8" s="200" t="s">
        <v>221</v>
      </c>
      <c r="C8" s="184" t="s">
        <v>161</v>
      </c>
      <c r="D8" s="193" t="s">
        <v>173</v>
      </c>
      <c r="E8" s="198" t="s">
        <v>231</v>
      </c>
      <c r="F8" s="193" t="s">
        <v>68</v>
      </c>
      <c r="G8" s="193" t="s">
        <v>70</v>
      </c>
      <c r="H8" s="179" t="s">
        <v>4</v>
      </c>
      <c r="I8" s="179" t="s">
        <v>90</v>
      </c>
    </row>
    <row r="9" spans="1:156" s="3" customFormat="1" ht="29.25" customHeight="1" thickBot="1">
      <c r="A9" s="183"/>
      <c r="B9" s="201"/>
      <c r="C9" s="185"/>
      <c r="D9" s="194"/>
      <c r="E9" s="199"/>
      <c r="F9" s="194"/>
      <c r="G9" s="194"/>
      <c r="H9" s="180"/>
      <c r="I9" s="180"/>
      <c r="J9"/>
    </row>
    <row r="10" spans="1:156" s="1" customFormat="1">
      <c r="A10" s="20" t="s">
        <v>37</v>
      </c>
      <c r="B10" s="21" t="s">
        <v>159</v>
      </c>
      <c r="C10" s="21" t="s">
        <v>163</v>
      </c>
      <c r="D10" s="22">
        <v>2010</v>
      </c>
      <c r="E10" s="22">
        <v>2</v>
      </c>
      <c r="F10" s="158">
        <v>25500</v>
      </c>
      <c r="G10" s="158">
        <v>22500</v>
      </c>
      <c r="H10" s="33" t="s">
        <v>69</v>
      </c>
      <c r="I10" s="74"/>
      <c r="EN10"/>
      <c r="EO10"/>
      <c r="EP10"/>
      <c r="EQ10"/>
      <c r="ER10"/>
      <c r="ES10"/>
      <c r="ET10"/>
      <c r="EU10"/>
      <c r="EV10"/>
      <c r="EW10"/>
      <c r="EX10"/>
      <c r="EY10"/>
      <c r="EZ10"/>
    </row>
    <row r="11" spans="1:156" s="1" customFormat="1">
      <c r="A11" s="23" t="s">
        <v>38</v>
      </c>
      <c r="B11" s="24" t="s">
        <v>164</v>
      </c>
      <c r="C11" s="24"/>
      <c r="D11" s="22"/>
      <c r="E11" s="22"/>
      <c r="F11" s="158"/>
      <c r="G11" s="158"/>
      <c r="H11" s="33"/>
      <c r="I11" s="74"/>
      <c r="EN11"/>
      <c r="EO11"/>
      <c r="EP11"/>
      <c r="EQ11"/>
      <c r="ER11"/>
      <c r="ES11"/>
      <c r="ET11"/>
      <c r="EU11"/>
      <c r="EV11"/>
      <c r="EW11"/>
      <c r="EX11"/>
      <c r="EY11"/>
      <c r="EZ11"/>
    </row>
    <row r="12" spans="1:156" s="1" customFormat="1">
      <c r="A12" s="23" t="s">
        <v>39</v>
      </c>
      <c r="B12" s="24"/>
      <c r="C12" s="24"/>
      <c r="D12" s="22"/>
      <c r="E12" s="22"/>
      <c r="F12" s="158"/>
      <c r="G12" s="158"/>
      <c r="H12" s="33"/>
      <c r="I12" s="74"/>
      <c r="EN12"/>
      <c r="EO12"/>
      <c r="EP12"/>
      <c r="EQ12"/>
      <c r="ER12"/>
      <c r="ES12"/>
      <c r="ET12"/>
      <c r="EU12"/>
      <c r="EV12"/>
      <c r="EW12"/>
      <c r="EX12"/>
      <c r="EY12"/>
      <c r="EZ12"/>
    </row>
    <row r="13" spans="1:156" s="1" customFormat="1">
      <c r="A13" s="23" t="s">
        <v>40</v>
      </c>
      <c r="B13" s="24"/>
      <c r="C13" s="24"/>
      <c r="D13" s="22"/>
      <c r="E13" s="22"/>
      <c r="F13" s="158"/>
      <c r="G13" s="158"/>
      <c r="H13" s="33"/>
      <c r="I13" s="74"/>
      <c r="EN13"/>
      <c r="EO13"/>
      <c r="EP13"/>
      <c r="EQ13"/>
      <c r="ER13"/>
      <c r="ES13"/>
      <c r="ET13"/>
      <c r="EU13"/>
      <c r="EV13"/>
      <c r="EW13"/>
      <c r="EX13"/>
      <c r="EY13"/>
      <c r="EZ13"/>
    </row>
    <row r="14" spans="1:156" s="1" customFormat="1">
      <c r="A14" s="23" t="s">
        <v>41</v>
      </c>
      <c r="B14" s="24"/>
      <c r="C14" s="24"/>
      <c r="D14" s="22"/>
      <c r="E14" s="22"/>
      <c r="F14" s="158"/>
      <c r="G14" s="158"/>
      <c r="H14" s="33"/>
      <c r="I14" s="74"/>
      <c r="EN14"/>
      <c r="EO14"/>
      <c r="EP14"/>
      <c r="EQ14"/>
      <c r="ER14"/>
      <c r="ES14"/>
      <c r="ET14"/>
      <c r="EU14"/>
      <c r="EV14"/>
      <c r="EW14"/>
      <c r="EX14"/>
      <c r="EY14"/>
      <c r="EZ14"/>
    </row>
    <row r="15" spans="1:156" s="1" customFormat="1">
      <c r="A15" s="23" t="s">
        <v>42</v>
      </c>
      <c r="B15" s="24"/>
      <c r="C15" s="24"/>
      <c r="D15" s="22"/>
      <c r="E15" s="22"/>
      <c r="F15" s="158"/>
      <c r="G15" s="158"/>
      <c r="H15" s="33"/>
      <c r="I15" s="74"/>
      <c r="EN15"/>
      <c r="EO15"/>
      <c r="EP15"/>
      <c r="EQ15"/>
      <c r="ER15"/>
      <c r="ES15"/>
      <c r="ET15"/>
      <c r="EU15"/>
      <c r="EV15"/>
      <c r="EW15"/>
      <c r="EX15"/>
      <c r="EY15"/>
      <c r="EZ15"/>
    </row>
    <row r="16" spans="1:156" s="1" customFormat="1">
      <c r="A16" s="23" t="s">
        <v>43</v>
      </c>
      <c r="B16" s="24"/>
      <c r="C16" s="24"/>
      <c r="D16" s="22"/>
      <c r="E16" s="22"/>
      <c r="F16" s="158"/>
      <c r="G16" s="158"/>
      <c r="H16" s="33"/>
      <c r="I16" s="74"/>
      <c r="EN16"/>
      <c r="EO16"/>
      <c r="EP16"/>
      <c r="EQ16"/>
      <c r="ER16"/>
      <c r="ES16"/>
      <c r="ET16"/>
      <c r="EU16"/>
      <c r="EV16"/>
      <c r="EW16"/>
      <c r="EX16"/>
      <c r="EY16"/>
      <c r="EZ16"/>
    </row>
    <row r="17" spans="1:156" s="1" customFormat="1">
      <c r="A17" s="23" t="s">
        <v>44</v>
      </c>
      <c r="B17" s="24"/>
      <c r="C17" s="24"/>
      <c r="D17" s="22"/>
      <c r="E17" s="22"/>
      <c r="F17" s="158"/>
      <c r="G17" s="158"/>
      <c r="H17" s="33"/>
      <c r="I17" s="74"/>
      <c r="EN17"/>
      <c r="EO17"/>
      <c r="EP17"/>
      <c r="EQ17"/>
      <c r="ER17"/>
      <c r="ES17"/>
      <c r="ET17"/>
      <c r="EU17"/>
      <c r="EV17"/>
      <c r="EW17"/>
      <c r="EX17"/>
      <c r="EY17"/>
      <c r="EZ17"/>
    </row>
    <row r="18" spans="1:156" s="1" customFormat="1">
      <c r="A18" s="23" t="s">
        <v>45</v>
      </c>
      <c r="B18" s="24"/>
      <c r="C18" s="24"/>
      <c r="D18" s="22"/>
      <c r="E18" s="22"/>
      <c r="F18" s="158"/>
      <c r="G18" s="158"/>
      <c r="H18" s="33"/>
      <c r="I18" s="74"/>
      <c r="EN18"/>
      <c r="EO18"/>
      <c r="EP18"/>
      <c r="EQ18"/>
      <c r="ER18"/>
      <c r="ES18"/>
      <c r="ET18"/>
      <c r="EU18"/>
      <c r="EV18"/>
      <c r="EW18"/>
      <c r="EX18"/>
      <c r="EY18"/>
      <c r="EZ18"/>
    </row>
    <row r="19" spans="1:156" s="1" customFormat="1">
      <c r="A19" s="23" t="s">
        <v>46</v>
      </c>
      <c r="B19" s="24"/>
      <c r="C19" s="24"/>
      <c r="D19" s="22"/>
      <c r="E19" s="22"/>
      <c r="F19" s="158"/>
      <c r="G19" s="158"/>
      <c r="H19" s="33"/>
      <c r="I19" s="74"/>
      <c r="EN19"/>
      <c r="EO19"/>
      <c r="EP19"/>
      <c r="EQ19"/>
      <c r="ER19"/>
      <c r="ES19"/>
      <c r="ET19"/>
      <c r="EU19"/>
      <c r="EV19"/>
      <c r="EW19"/>
      <c r="EX19"/>
      <c r="EY19"/>
      <c r="EZ19"/>
    </row>
    <row r="20" spans="1:156" s="1" customFormat="1">
      <c r="A20" s="23" t="s">
        <v>47</v>
      </c>
      <c r="B20" s="24"/>
      <c r="C20" s="24"/>
      <c r="D20" s="22"/>
      <c r="E20" s="22"/>
      <c r="F20" s="158"/>
      <c r="G20" s="158"/>
      <c r="H20" s="33"/>
      <c r="I20" s="74"/>
      <c r="EN20"/>
      <c r="EO20"/>
      <c r="EP20"/>
      <c r="EQ20"/>
      <c r="ER20"/>
      <c r="ES20"/>
      <c r="ET20"/>
      <c r="EU20"/>
      <c r="EV20"/>
      <c r="EW20"/>
      <c r="EX20"/>
      <c r="EY20"/>
      <c r="EZ20"/>
    </row>
    <row r="21" spans="1:156" s="1" customFormat="1">
      <c r="A21" s="23" t="s">
        <v>48</v>
      </c>
      <c r="B21" s="24"/>
      <c r="C21" s="24"/>
      <c r="D21" s="22"/>
      <c r="E21" s="22"/>
      <c r="F21" s="158"/>
      <c r="G21" s="158"/>
      <c r="H21" s="33"/>
      <c r="I21" s="74"/>
      <c r="EN21"/>
      <c r="EO21"/>
      <c r="EP21"/>
      <c r="EQ21"/>
      <c r="ER21"/>
      <c r="ES21"/>
      <c r="ET21"/>
      <c r="EU21"/>
      <c r="EV21"/>
      <c r="EW21"/>
      <c r="EX21"/>
      <c r="EY21"/>
      <c r="EZ21"/>
    </row>
    <row r="22" spans="1:156" s="1" customFormat="1">
      <c r="A22" s="23" t="s">
        <v>49</v>
      </c>
      <c r="B22" s="24"/>
      <c r="C22" s="24"/>
      <c r="D22" s="22"/>
      <c r="E22" s="22"/>
      <c r="F22" s="158"/>
      <c r="G22" s="158"/>
      <c r="H22" s="33"/>
      <c r="I22" s="74"/>
      <c r="EN22"/>
      <c r="EO22"/>
      <c r="EP22"/>
      <c r="EQ22"/>
      <c r="ER22"/>
      <c r="ES22"/>
      <c r="ET22"/>
      <c r="EU22"/>
      <c r="EV22"/>
      <c r="EW22"/>
      <c r="EX22"/>
      <c r="EY22"/>
      <c r="EZ22"/>
    </row>
    <row r="23" spans="1:156" s="1" customFormat="1">
      <c r="A23" s="23" t="s">
        <v>50</v>
      </c>
      <c r="B23" s="24"/>
      <c r="C23" s="24"/>
      <c r="D23" s="22"/>
      <c r="E23" s="22"/>
      <c r="F23" s="158"/>
      <c r="G23" s="158"/>
      <c r="H23" s="33"/>
      <c r="I23" s="74"/>
      <c r="EN23"/>
      <c r="EO23"/>
      <c r="EP23"/>
      <c r="EQ23"/>
      <c r="ER23"/>
      <c r="ES23"/>
      <c r="ET23"/>
      <c r="EU23"/>
      <c r="EV23"/>
      <c r="EW23"/>
      <c r="EX23"/>
      <c r="EY23"/>
      <c r="EZ23"/>
    </row>
    <row r="24" spans="1:156" s="1" customFormat="1">
      <c r="A24" s="23" t="s">
        <v>51</v>
      </c>
      <c r="B24" s="24"/>
      <c r="C24" s="24"/>
      <c r="D24" s="22"/>
      <c r="E24" s="22"/>
      <c r="F24" s="158"/>
      <c r="G24" s="158"/>
      <c r="H24" s="33"/>
      <c r="I24" s="74"/>
      <c r="EN24"/>
      <c r="EO24"/>
      <c r="EP24"/>
      <c r="EQ24"/>
      <c r="ER24"/>
      <c r="ES24"/>
      <c r="ET24"/>
      <c r="EU24"/>
      <c r="EV24"/>
      <c r="EW24"/>
      <c r="EX24"/>
      <c r="EY24"/>
      <c r="EZ24"/>
    </row>
    <row r="25" spans="1:156" s="1" customFormat="1">
      <c r="A25" s="23" t="s">
        <v>52</v>
      </c>
      <c r="B25" s="24"/>
      <c r="C25" s="24"/>
      <c r="D25" s="22"/>
      <c r="E25" s="22"/>
      <c r="F25" s="158"/>
      <c r="G25" s="158"/>
      <c r="H25" s="33"/>
      <c r="I25" s="74"/>
      <c r="EN25"/>
      <c r="EO25"/>
      <c r="EP25"/>
      <c r="EQ25"/>
      <c r="ER25"/>
      <c r="ES25"/>
      <c r="ET25"/>
      <c r="EU25"/>
      <c r="EV25"/>
      <c r="EW25"/>
      <c r="EX25"/>
      <c r="EY25"/>
      <c r="EZ25"/>
    </row>
    <row r="26" spans="1:156" s="1" customFormat="1">
      <c r="A26" s="23" t="s">
        <v>53</v>
      </c>
      <c r="B26" s="24"/>
      <c r="C26" s="24"/>
      <c r="D26" s="22"/>
      <c r="E26" s="22"/>
      <c r="F26" s="158"/>
      <c r="G26" s="158"/>
      <c r="H26" s="33"/>
      <c r="I26" s="74"/>
      <c r="EN26"/>
      <c r="EO26"/>
      <c r="EP26"/>
      <c r="EQ26"/>
      <c r="ER26"/>
      <c r="ES26"/>
      <c r="ET26"/>
      <c r="EU26"/>
      <c r="EV26"/>
      <c r="EW26"/>
      <c r="EX26"/>
      <c r="EY26"/>
      <c r="EZ26"/>
    </row>
    <row r="27" spans="1:156" s="1" customFormat="1">
      <c r="A27" s="23" t="s">
        <v>54</v>
      </c>
      <c r="B27" s="24"/>
      <c r="C27" s="24"/>
      <c r="D27" s="22"/>
      <c r="E27" s="22"/>
      <c r="F27" s="158"/>
      <c r="G27" s="158"/>
      <c r="H27" s="33"/>
      <c r="I27" s="74"/>
      <c r="EN27"/>
      <c r="EO27"/>
      <c r="EP27"/>
      <c r="EQ27"/>
      <c r="ER27"/>
      <c r="ES27"/>
      <c r="ET27"/>
      <c r="EU27"/>
      <c r="EV27"/>
      <c r="EW27"/>
      <c r="EX27"/>
      <c r="EY27"/>
      <c r="EZ27"/>
    </row>
    <row r="28" spans="1:156" s="1" customFormat="1">
      <c r="A28" s="23" t="s">
        <v>55</v>
      </c>
      <c r="B28" s="24"/>
      <c r="C28" s="24"/>
      <c r="D28" s="22"/>
      <c r="E28" s="22"/>
      <c r="F28" s="158"/>
      <c r="G28" s="158"/>
      <c r="H28" s="33"/>
      <c r="I28" s="74"/>
      <c r="EN28"/>
      <c r="EO28"/>
      <c r="EP28"/>
      <c r="EQ28"/>
      <c r="ER28"/>
      <c r="ES28"/>
      <c r="ET28"/>
      <c r="EU28"/>
      <c r="EV28"/>
      <c r="EW28"/>
      <c r="EX28"/>
      <c r="EY28"/>
      <c r="EZ28"/>
    </row>
    <row r="29" spans="1:156" s="1" customFormat="1">
      <c r="A29" s="23" t="s">
        <v>56</v>
      </c>
      <c r="B29" s="24"/>
      <c r="C29" s="24"/>
      <c r="D29" s="22"/>
      <c r="E29" s="22"/>
      <c r="F29" s="158"/>
      <c r="G29" s="158"/>
      <c r="H29" s="33"/>
      <c r="I29" s="74"/>
      <c r="EN29"/>
      <c r="EO29"/>
      <c r="EP29"/>
      <c r="EQ29"/>
      <c r="ER29"/>
      <c r="ES29"/>
      <c r="ET29"/>
      <c r="EU29"/>
      <c r="EV29"/>
      <c r="EW29"/>
      <c r="EX29"/>
      <c r="EY29"/>
      <c r="EZ29"/>
    </row>
    <row r="30" spans="1:156" s="1" customFormat="1">
      <c r="A30" s="23" t="s">
        <v>57</v>
      </c>
      <c r="B30" s="24"/>
      <c r="C30" s="24"/>
      <c r="D30" s="22"/>
      <c r="E30" s="22"/>
      <c r="F30" s="158"/>
      <c r="G30" s="158"/>
      <c r="H30" s="33"/>
      <c r="I30" s="74"/>
      <c r="EN30"/>
      <c r="EO30"/>
      <c r="EP30"/>
      <c r="EQ30"/>
      <c r="ER30"/>
      <c r="ES30"/>
      <c r="ET30"/>
      <c r="EU30"/>
      <c r="EV30"/>
      <c r="EW30"/>
      <c r="EX30"/>
      <c r="EY30"/>
      <c r="EZ30"/>
    </row>
    <row r="31" spans="1:156" s="1" customFormat="1">
      <c r="A31" s="23" t="s">
        <v>58</v>
      </c>
      <c r="B31" s="24"/>
      <c r="C31" s="24"/>
      <c r="D31" s="22"/>
      <c r="E31" s="22"/>
      <c r="F31" s="158"/>
      <c r="G31" s="158"/>
      <c r="H31" s="33"/>
      <c r="I31" s="74"/>
      <c r="EN31"/>
      <c r="EO31"/>
      <c r="EP31"/>
      <c r="EQ31"/>
      <c r="ER31"/>
      <c r="ES31"/>
      <c r="ET31"/>
      <c r="EU31"/>
      <c r="EV31"/>
      <c r="EW31"/>
      <c r="EX31"/>
      <c r="EY31"/>
      <c r="EZ31"/>
    </row>
    <row r="32" spans="1:156" s="1" customFormat="1">
      <c r="A32" s="23" t="s">
        <v>59</v>
      </c>
      <c r="B32" s="24"/>
      <c r="C32" s="24"/>
      <c r="D32" s="22"/>
      <c r="E32" s="22"/>
      <c r="F32" s="158"/>
      <c r="G32" s="158"/>
      <c r="H32" s="33"/>
      <c r="I32" s="74"/>
      <c r="EN32"/>
      <c r="EO32"/>
      <c r="EP32"/>
      <c r="EQ32"/>
      <c r="ER32"/>
      <c r="ES32"/>
      <c r="ET32"/>
      <c r="EU32"/>
      <c r="EV32"/>
      <c r="EW32"/>
      <c r="EX32"/>
      <c r="EY32"/>
      <c r="EZ32"/>
    </row>
    <row r="33" spans="1:156" s="1" customFormat="1">
      <c r="A33" s="23" t="s">
        <v>60</v>
      </c>
      <c r="B33" s="24"/>
      <c r="C33" s="24"/>
      <c r="D33" s="22"/>
      <c r="E33" s="22"/>
      <c r="F33" s="158"/>
      <c r="G33" s="158"/>
      <c r="H33" s="33"/>
      <c r="I33" s="74"/>
      <c r="EN33"/>
      <c r="EO33"/>
      <c r="EP33"/>
      <c r="EQ33"/>
      <c r="ER33"/>
      <c r="ES33"/>
      <c r="ET33"/>
      <c r="EU33"/>
      <c r="EV33"/>
      <c r="EW33"/>
      <c r="EX33"/>
      <c r="EY33"/>
      <c r="EZ33"/>
    </row>
    <row r="34" spans="1:156" s="1" customFormat="1">
      <c r="A34" s="25" t="s">
        <v>61</v>
      </c>
      <c r="B34" s="24"/>
      <c r="C34" s="24"/>
      <c r="D34" s="113"/>
      <c r="E34" s="113"/>
      <c r="F34" s="159"/>
      <c r="G34" s="159"/>
      <c r="H34" s="114"/>
      <c r="I34" s="115"/>
      <c r="EN34"/>
      <c r="EO34"/>
      <c r="EP34"/>
      <c r="EQ34"/>
      <c r="ER34"/>
      <c r="ES34"/>
      <c r="ET34"/>
      <c r="EU34"/>
      <c r="EV34"/>
      <c r="EW34"/>
      <c r="EX34"/>
      <c r="EY34"/>
      <c r="EZ34"/>
    </row>
    <row r="35" spans="1:156" s="1" customFormat="1">
      <c r="A35" s="23" t="s">
        <v>77</v>
      </c>
      <c r="B35" s="24"/>
      <c r="C35" s="24"/>
      <c r="D35" s="113"/>
      <c r="E35" s="113"/>
      <c r="F35" s="159"/>
      <c r="G35" s="159"/>
      <c r="H35" s="114"/>
      <c r="I35" s="115"/>
      <c r="EN35"/>
      <c r="EO35"/>
      <c r="EP35"/>
      <c r="EQ35"/>
      <c r="ER35"/>
      <c r="ES35"/>
      <c r="ET35"/>
      <c r="EU35"/>
      <c r="EV35"/>
      <c r="EW35"/>
      <c r="EX35"/>
      <c r="EY35"/>
      <c r="EZ35"/>
    </row>
    <row r="36" spans="1:156" s="1" customFormat="1">
      <c r="A36" s="23" t="s">
        <v>78</v>
      </c>
      <c r="B36" s="24"/>
      <c r="C36" s="24"/>
      <c r="D36" s="113"/>
      <c r="E36" s="113"/>
      <c r="F36" s="159"/>
      <c r="G36" s="159"/>
      <c r="H36" s="114"/>
      <c r="I36" s="115"/>
      <c r="EN36"/>
      <c r="EO36"/>
      <c r="EP36"/>
      <c r="EQ36"/>
      <c r="ER36"/>
      <c r="ES36"/>
      <c r="ET36"/>
      <c r="EU36"/>
      <c r="EV36"/>
      <c r="EW36"/>
      <c r="EX36"/>
      <c r="EY36"/>
      <c r="EZ36"/>
    </row>
    <row r="37" spans="1:156" s="1" customFormat="1">
      <c r="A37" s="25" t="s">
        <v>79</v>
      </c>
      <c r="B37" s="24"/>
      <c r="C37" s="24"/>
      <c r="D37" s="113"/>
      <c r="E37" s="113"/>
      <c r="F37" s="159"/>
      <c r="G37" s="159"/>
      <c r="H37" s="114"/>
      <c r="I37" s="115"/>
      <c r="EN37"/>
      <c r="EO37"/>
      <c r="EP37"/>
      <c r="EQ37"/>
      <c r="ER37"/>
      <c r="ES37"/>
      <c r="ET37"/>
      <c r="EU37"/>
      <c r="EV37"/>
      <c r="EW37"/>
      <c r="EX37"/>
      <c r="EY37"/>
      <c r="EZ37"/>
    </row>
    <row r="38" spans="1:156" s="1" customFormat="1">
      <c r="A38" s="23" t="s">
        <v>80</v>
      </c>
      <c r="B38" s="26"/>
      <c r="C38" s="26"/>
      <c r="D38" s="120"/>
      <c r="E38" s="120"/>
      <c r="F38" s="160"/>
      <c r="G38" s="160"/>
      <c r="H38" s="121"/>
      <c r="I38" s="122"/>
      <c r="EN38"/>
      <c r="EO38"/>
      <c r="EP38"/>
      <c r="EQ38"/>
      <c r="ER38"/>
      <c r="ES38"/>
      <c r="ET38"/>
      <c r="EU38"/>
      <c r="EV38"/>
      <c r="EW38"/>
      <c r="EX38"/>
      <c r="EY38"/>
      <c r="EZ38"/>
    </row>
    <row r="39" spans="1:156" s="1" customFormat="1" ht="13.5" thickBot="1">
      <c r="A39" s="25" t="s">
        <v>81</v>
      </c>
      <c r="B39" s="116"/>
      <c r="C39" s="116"/>
      <c r="D39" s="117"/>
      <c r="E39" s="117"/>
      <c r="F39" s="161"/>
      <c r="G39" s="161"/>
      <c r="H39" s="118"/>
      <c r="I39" s="119"/>
      <c r="EN39"/>
      <c r="EO39"/>
      <c r="EP39"/>
      <c r="EQ39"/>
      <c r="ER39"/>
      <c r="ES39"/>
      <c r="ET39"/>
      <c r="EU39"/>
      <c r="EV39"/>
      <c r="EW39"/>
      <c r="EX39"/>
      <c r="EY39"/>
      <c r="EZ39"/>
    </row>
    <row r="40" spans="1:156" s="1" customFormat="1" ht="13.5" thickBot="1">
      <c r="A40" s="28"/>
      <c r="B40" s="29"/>
      <c r="C40" s="29"/>
      <c r="D40" s="29"/>
      <c r="E40" s="29"/>
      <c r="F40" s="162">
        <f>SUM(F10:F34)</f>
        <v>25500</v>
      </c>
      <c r="G40" s="162">
        <f>SUM(G10:G34)</f>
        <v>22500</v>
      </c>
      <c r="H40" s="30"/>
      <c r="I40" s="30"/>
    </row>
    <row r="42" spans="1:156">
      <c r="A42" s="42" t="s">
        <v>160</v>
      </c>
    </row>
    <row r="44" spans="1:156">
      <c r="A44" s="112" t="s">
        <v>276</v>
      </c>
    </row>
    <row r="46" spans="1:156">
      <c r="A46" s="5" t="s">
        <v>222</v>
      </c>
    </row>
    <row r="47" spans="1:156" ht="42" customHeight="1">
      <c r="A47" s="188" t="s">
        <v>226</v>
      </c>
      <c r="B47" s="188"/>
      <c r="C47" s="188"/>
      <c r="D47" s="188"/>
      <c r="E47" s="188"/>
      <c r="F47" s="188"/>
      <c r="G47" s="188"/>
      <c r="H47" s="188"/>
    </row>
    <row r="49" spans="1:8">
      <c r="A49" s="5" t="s">
        <v>162</v>
      </c>
    </row>
    <row r="50" spans="1:8" ht="27.6" customHeight="1">
      <c r="A50" s="188" t="s">
        <v>216</v>
      </c>
      <c r="B50" s="188"/>
      <c r="C50" s="188"/>
      <c r="D50" s="188"/>
      <c r="E50" s="188"/>
      <c r="F50" s="188"/>
      <c r="G50" s="188"/>
      <c r="H50" s="188"/>
    </row>
    <row r="52" spans="1:8">
      <c r="A52" s="5" t="s">
        <v>167</v>
      </c>
    </row>
    <row r="53" spans="1:8">
      <c r="A53" s="6" t="s">
        <v>217</v>
      </c>
    </row>
    <row r="55" spans="1:8">
      <c r="A55" s="5" t="s">
        <v>232</v>
      </c>
    </row>
    <row r="56" spans="1:8">
      <c r="A56" s="6" t="s">
        <v>233</v>
      </c>
    </row>
    <row r="58" spans="1:8">
      <c r="A58" s="5" t="s">
        <v>165</v>
      </c>
    </row>
    <row r="59" spans="1:8">
      <c r="A59" s="202" t="s">
        <v>218</v>
      </c>
      <c r="B59" s="202"/>
      <c r="C59" s="202"/>
      <c r="D59" s="202"/>
      <c r="E59" s="202"/>
      <c r="F59" s="202"/>
      <c r="G59" s="202"/>
      <c r="H59" s="202"/>
    </row>
    <row r="61" spans="1:8">
      <c r="A61" s="5" t="s">
        <v>166</v>
      </c>
    </row>
    <row r="62" spans="1:8">
      <c r="A62" s="202" t="s">
        <v>275</v>
      </c>
      <c r="B62" s="202"/>
      <c r="C62" s="202"/>
      <c r="D62" s="202"/>
      <c r="E62" s="202"/>
      <c r="F62" s="202"/>
      <c r="G62" s="202"/>
      <c r="H62" s="202"/>
    </row>
    <row r="64" spans="1:8">
      <c r="A64" s="45" t="s">
        <v>10</v>
      </c>
      <c r="B64" s="44"/>
      <c r="C64" s="44"/>
    </row>
    <row r="65" spans="1:3">
      <c r="A65" s="65">
        <v>1</v>
      </c>
      <c r="B65" s="47" t="s">
        <v>21</v>
      </c>
      <c r="C65" s="44"/>
    </row>
    <row r="66" spans="1:3">
      <c r="A66" s="65">
        <v>2</v>
      </c>
      <c r="B66" s="47" t="s">
        <v>22</v>
      </c>
      <c r="C66" s="44"/>
    </row>
    <row r="67" spans="1:3">
      <c r="A67" s="65">
        <v>3</v>
      </c>
      <c r="B67" s="47" t="s">
        <v>23</v>
      </c>
      <c r="C67" s="44"/>
    </row>
    <row r="68" spans="1:3">
      <c r="A68" s="65">
        <v>4</v>
      </c>
      <c r="B68" s="47" t="s">
        <v>24</v>
      </c>
      <c r="C68" s="44"/>
    </row>
    <row r="69" spans="1:3">
      <c r="A69" s="65">
        <v>5</v>
      </c>
      <c r="B69" s="47" t="s">
        <v>92</v>
      </c>
      <c r="C69" s="44"/>
    </row>
    <row r="70" spans="1:3">
      <c r="A70" s="65">
        <v>6</v>
      </c>
      <c r="B70" s="47" t="s">
        <v>91</v>
      </c>
      <c r="C70" s="44"/>
    </row>
    <row r="71" spans="1:3">
      <c r="A71" s="65">
        <v>7</v>
      </c>
      <c r="B71" s="47" t="s">
        <v>25</v>
      </c>
      <c r="C71" s="44"/>
    </row>
    <row r="72" spans="1:3">
      <c r="A72" s="65">
        <v>8</v>
      </c>
      <c r="B72" s="47" t="s">
        <v>26</v>
      </c>
      <c r="C72" s="44"/>
    </row>
    <row r="73" spans="1:3">
      <c r="A73" s="65">
        <v>9</v>
      </c>
      <c r="B73" s="47" t="s">
        <v>20</v>
      </c>
      <c r="C73" s="44"/>
    </row>
    <row r="74" spans="1:3">
      <c r="B74" s="47" t="s">
        <v>168</v>
      </c>
    </row>
  </sheetData>
  <mergeCells count="14">
    <mergeCell ref="A47:H47"/>
    <mergeCell ref="A50:H50"/>
    <mergeCell ref="A59:H59"/>
    <mergeCell ref="A62:H62"/>
    <mergeCell ref="F8:F9"/>
    <mergeCell ref="I8:I9"/>
    <mergeCell ref="A1:H1"/>
    <mergeCell ref="A8:A9"/>
    <mergeCell ref="B8:B9"/>
    <mergeCell ref="C8:C9"/>
    <mergeCell ref="H8:H9"/>
    <mergeCell ref="G8:G9"/>
    <mergeCell ref="D8:D9"/>
    <mergeCell ref="E8:E9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&amp;R&amp;G</oddHeader>
    <oddFooter>&amp;R&amp;G</oddFooter>
  </headerFooter>
  <rowBreaks count="1" manualBreakCount="1">
    <brk id="41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EZ66"/>
  <sheetViews>
    <sheetView view="pageBreakPreview" zoomScaleNormal="100" zoomScaleSheetLayoutView="100" workbookViewId="0">
      <selection activeCell="F44" sqref="F44"/>
    </sheetView>
  </sheetViews>
  <sheetFormatPr defaultColWidth="11.5703125" defaultRowHeight="12.75"/>
  <cols>
    <col min="1" max="1" width="8.140625" style="51" customWidth="1"/>
    <col min="2" max="2" width="33" style="51" customWidth="1"/>
    <col min="3" max="3" width="26.28515625" style="51" customWidth="1"/>
    <col min="4" max="4" width="39.7109375" style="51" customWidth="1"/>
    <col min="5" max="5" width="14.7109375" style="51" customWidth="1"/>
    <col min="6" max="6" width="11.42578125" style="51" customWidth="1"/>
    <col min="7" max="7" width="14.85546875" style="51" customWidth="1"/>
    <col min="8" max="8" width="20.7109375" style="51" customWidth="1"/>
    <col min="9" max="9" width="37.7109375" style="51" customWidth="1"/>
    <col min="10" max="143" width="9.140625" style="51" customWidth="1"/>
    <col min="144" max="247" width="9.140625" style="44" customWidth="1"/>
    <col min="248" max="16384" width="11.5703125" style="44"/>
  </cols>
  <sheetData>
    <row r="1" spans="1:156" s="76" customFormat="1" ht="18">
      <c r="A1" s="89" t="s">
        <v>270</v>
      </c>
      <c r="B1" s="89"/>
      <c r="C1" s="89"/>
      <c r="D1" s="89"/>
      <c r="E1" s="89"/>
      <c r="F1" s="89"/>
      <c r="G1" s="89"/>
      <c r="H1" s="96"/>
      <c r="I1" s="96"/>
    </row>
    <row r="3" spans="1:156">
      <c r="A3" s="77" t="s">
        <v>35</v>
      </c>
      <c r="B3" s="77"/>
      <c r="C3" s="45" t="s">
        <v>71</v>
      </c>
      <c r="D3" s="45"/>
      <c r="E3" s="77"/>
      <c r="F3" s="77"/>
    </row>
    <row r="4" spans="1:156">
      <c r="A4" s="77" t="s">
        <v>36</v>
      </c>
      <c r="B4" s="77"/>
      <c r="C4" s="45" t="s">
        <v>71</v>
      </c>
      <c r="D4" s="45"/>
      <c r="E4" s="77"/>
      <c r="F4" s="77"/>
    </row>
    <row r="5" spans="1:156">
      <c r="A5" s="77"/>
      <c r="B5" s="77"/>
      <c r="C5" s="45"/>
      <c r="D5" s="45"/>
      <c r="E5" s="77"/>
      <c r="F5" s="77"/>
    </row>
    <row r="6" spans="1:156">
      <c r="A6" s="47" t="s">
        <v>258</v>
      </c>
    </row>
    <row r="7" spans="1:156" ht="13.5" thickBot="1"/>
    <row r="8" spans="1:156" s="79" customFormat="1" ht="12.75" customHeight="1">
      <c r="A8" s="182" t="s">
        <v>117</v>
      </c>
      <c r="B8" s="184" t="s">
        <v>250</v>
      </c>
      <c r="C8" s="184" t="s">
        <v>247</v>
      </c>
      <c r="D8" s="195" t="s">
        <v>256</v>
      </c>
      <c r="E8" s="193" t="s">
        <v>246</v>
      </c>
      <c r="F8" s="193" t="s">
        <v>245</v>
      </c>
      <c r="G8" s="203" t="s">
        <v>4</v>
      </c>
      <c r="H8" s="203" t="s">
        <v>244</v>
      </c>
      <c r="I8" s="189" t="s">
        <v>90</v>
      </c>
    </row>
    <row r="9" spans="1:156" s="79" customFormat="1" ht="29.25" customHeight="1" thickBot="1">
      <c r="A9" s="183"/>
      <c r="B9" s="185"/>
      <c r="C9" s="185"/>
      <c r="D9" s="196"/>
      <c r="E9" s="194"/>
      <c r="F9" s="194"/>
      <c r="G9" s="204"/>
      <c r="H9" s="204"/>
      <c r="I9" s="190"/>
    </row>
    <row r="10" spans="1:156" s="51" customFormat="1">
      <c r="A10" s="20" t="s">
        <v>37</v>
      </c>
      <c r="B10" s="104" t="s">
        <v>243</v>
      </c>
      <c r="C10" s="104" t="s">
        <v>242</v>
      </c>
      <c r="D10" s="104"/>
      <c r="E10" s="82">
        <v>5000</v>
      </c>
      <c r="F10" s="22" t="s">
        <v>241</v>
      </c>
      <c r="G10" s="34" t="s">
        <v>240</v>
      </c>
      <c r="H10" s="34"/>
      <c r="I10" s="102"/>
      <c r="J10" s="79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</row>
    <row r="11" spans="1:156" s="51" customFormat="1">
      <c r="A11" s="23" t="s">
        <v>38</v>
      </c>
      <c r="B11" s="107" t="s">
        <v>239</v>
      </c>
      <c r="C11" s="107" t="s">
        <v>238</v>
      </c>
      <c r="D11" s="105"/>
      <c r="E11" s="82">
        <v>8000</v>
      </c>
      <c r="F11" s="22" t="s">
        <v>237</v>
      </c>
      <c r="G11" s="34" t="s">
        <v>236</v>
      </c>
      <c r="H11" s="34"/>
      <c r="I11" s="102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</row>
    <row r="12" spans="1:156" s="51" customFormat="1">
      <c r="A12" s="23" t="s">
        <v>39</v>
      </c>
      <c r="B12" s="107"/>
      <c r="C12" s="107"/>
      <c r="D12" s="105"/>
      <c r="E12" s="82"/>
      <c r="F12" s="22"/>
      <c r="G12" s="34"/>
      <c r="H12" s="34"/>
      <c r="I12" s="102"/>
      <c r="J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</row>
    <row r="13" spans="1:156" s="51" customFormat="1">
      <c r="A13" s="23" t="s">
        <v>40</v>
      </c>
      <c r="B13" s="107"/>
      <c r="C13" s="107"/>
      <c r="D13" s="105"/>
      <c r="E13" s="82"/>
      <c r="F13" s="22"/>
      <c r="G13" s="34"/>
      <c r="H13" s="34"/>
      <c r="I13" s="102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</row>
    <row r="14" spans="1:156" s="51" customFormat="1">
      <c r="A14" s="23" t="s">
        <v>41</v>
      </c>
      <c r="B14" s="107"/>
      <c r="C14" s="107"/>
      <c r="D14" s="105"/>
      <c r="E14" s="82"/>
      <c r="F14" s="22"/>
      <c r="G14" s="34"/>
      <c r="H14" s="34"/>
      <c r="I14" s="102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</row>
    <row r="15" spans="1:156" s="51" customFormat="1">
      <c r="A15" s="23" t="s">
        <v>42</v>
      </c>
      <c r="B15" s="107"/>
      <c r="C15" s="107"/>
      <c r="D15" s="105"/>
      <c r="E15" s="82"/>
      <c r="F15" s="22"/>
      <c r="G15" s="34"/>
      <c r="H15" s="34"/>
      <c r="I15" s="102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</row>
    <row r="16" spans="1:156" s="51" customFormat="1">
      <c r="A16" s="23" t="s">
        <v>43</v>
      </c>
      <c r="B16" s="107"/>
      <c r="C16" s="107"/>
      <c r="D16" s="105"/>
      <c r="E16" s="82"/>
      <c r="F16" s="22"/>
      <c r="G16" s="34"/>
      <c r="H16" s="34"/>
      <c r="I16" s="102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</row>
    <row r="17" spans="1:156" s="51" customFormat="1">
      <c r="A17" s="23" t="s">
        <v>44</v>
      </c>
      <c r="B17" s="107"/>
      <c r="C17" s="107"/>
      <c r="D17" s="105"/>
      <c r="E17" s="82"/>
      <c r="F17" s="22"/>
      <c r="G17" s="34"/>
      <c r="H17" s="34"/>
      <c r="I17" s="102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</row>
    <row r="18" spans="1:156" s="51" customFormat="1">
      <c r="A18" s="23" t="s">
        <v>45</v>
      </c>
      <c r="B18" s="107"/>
      <c r="C18" s="107"/>
      <c r="D18" s="105"/>
      <c r="E18" s="82"/>
      <c r="F18" s="22"/>
      <c r="G18" s="34"/>
      <c r="H18" s="34"/>
      <c r="I18" s="102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</row>
    <row r="19" spans="1:156" s="51" customFormat="1">
      <c r="A19" s="23" t="s">
        <v>46</v>
      </c>
      <c r="B19" s="107"/>
      <c r="C19" s="107"/>
      <c r="D19" s="105"/>
      <c r="E19" s="82"/>
      <c r="F19" s="22"/>
      <c r="G19" s="34"/>
      <c r="H19" s="34"/>
      <c r="I19" s="102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</row>
    <row r="20" spans="1:156" s="51" customFormat="1">
      <c r="A20" s="23" t="s">
        <v>47</v>
      </c>
      <c r="B20" s="107"/>
      <c r="C20" s="107"/>
      <c r="D20" s="105"/>
      <c r="E20" s="82"/>
      <c r="F20" s="22"/>
      <c r="G20" s="34"/>
      <c r="H20" s="34"/>
      <c r="I20" s="102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</row>
    <row r="21" spans="1:156" s="51" customFormat="1">
      <c r="A21" s="23" t="s">
        <v>48</v>
      </c>
      <c r="B21" s="107"/>
      <c r="C21" s="107"/>
      <c r="D21" s="105"/>
      <c r="E21" s="82"/>
      <c r="F21" s="22"/>
      <c r="G21" s="34"/>
      <c r="H21" s="34"/>
      <c r="I21" s="102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</row>
    <row r="22" spans="1:156" s="51" customFormat="1">
      <c r="A22" s="23" t="s">
        <v>49</v>
      </c>
      <c r="B22" s="107"/>
      <c r="C22" s="107"/>
      <c r="D22" s="105"/>
      <c r="E22" s="82"/>
      <c r="F22" s="22"/>
      <c r="G22" s="34"/>
      <c r="H22" s="34"/>
      <c r="I22" s="102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</row>
    <row r="23" spans="1:156" s="51" customFormat="1">
      <c r="A23" s="23" t="s">
        <v>50</v>
      </c>
      <c r="B23" s="107"/>
      <c r="C23" s="107"/>
      <c r="D23" s="105"/>
      <c r="E23" s="82"/>
      <c r="F23" s="22"/>
      <c r="G23" s="34"/>
      <c r="H23" s="34"/>
      <c r="I23" s="102"/>
      <c r="J23" s="47"/>
      <c r="K23" s="44"/>
      <c r="L23" s="44"/>
      <c r="M23" s="44"/>
      <c r="N23" s="44"/>
      <c r="O23" s="44"/>
      <c r="P23" s="44"/>
      <c r="Q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</row>
    <row r="24" spans="1:156" s="51" customFormat="1">
      <c r="A24" s="23" t="s">
        <v>51</v>
      </c>
      <c r="B24" s="107"/>
      <c r="C24" s="107"/>
      <c r="D24" s="105"/>
      <c r="E24" s="82"/>
      <c r="F24" s="22"/>
      <c r="G24" s="34"/>
      <c r="H24" s="34"/>
      <c r="I24" s="102"/>
      <c r="J24" s="47"/>
      <c r="K24" s="44"/>
      <c r="L24" s="44"/>
      <c r="M24" s="44"/>
      <c r="N24" s="44"/>
      <c r="O24" s="44"/>
      <c r="P24" s="44"/>
      <c r="Q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</row>
    <row r="25" spans="1:156" s="51" customFormat="1">
      <c r="A25" s="23" t="s">
        <v>52</v>
      </c>
      <c r="B25" s="107"/>
      <c r="C25" s="107"/>
      <c r="D25" s="105"/>
      <c r="E25" s="82"/>
      <c r="F25" s="22"/>
      <c r="G25" s="34"/>
      <c r="H25" s="34"/>
      <c r="I25" s="102"/>
      <c r="J25" s="47"/>
      <c r="K25" s="44"/>
      <c r="L25" s="44"/>
      <c r="M25" s="44"/>
      <c r="N25" s="44"/>
      <c r="O25" s="44"/>
      <c r="P25" s="44"/>
      <c r="Q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</row>
    <row r="26" spans="1:156" s="51" customFormat="1">
      <c r="A26" s="23" t="s">
        <v>53</v>
      </c>
      <c r="B26" s="107"/>
      <c r="C26" s="107"/>
      <c r="D26" s="105"/>
      <c r="E26" s="82"/>
      <c r="F26" s="22"/>
      <c r="G26" s="34"/>
      <c r="H26" s="34"/>
      <c r="I26" s="102"/>
      <c r="J26" s="47"/>
      <c r="K26" s="44"/>
      <c r="L26" s="44"/>
      <c r="M26" s="44"/>
      <c r="N26" s="44"/>
      <c r="O26" s="44"/>
      <c r="P26" s="44"/>
      <c r="Q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</row>
    <row r="27" spans="1:156" s="51" customFormat="1">
      <c r="A27" s="23" t="s">
        <v>54</v>
      </c>
      <c r="B27" s="107"/>
      <c r="C27" s="107"/>
      <c r="D27" s="105"/>
      <c r="E27" s="82"/>
      <c r="F27" s="22"/>
      <c r="G27" s="34"/>
      <c r="H27" s="34"/>
      <c r="I27" s="102"/>
      <c r="J27" s="47"/>
      <c r="K27" s="44"/>
      <c r="L27" s="44"/>
      <c r="M27" s="44"/>
      <c r="N27" s="44"/>
      <c r="O27" s="44"/>
      <c r="P27" s="44"/>
      <c r="Q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</row>
    <row r="28" spans="1:156" s="51" customFormat="1">
      <c r="A28" s="23" t="s">
        <v>55</v>
      </c>
      <c r="B28" s="107"/>
      <c r="C28" s="107"/>
      <c r="D28" s="105"/>
      <c r="E28" s="82"/>
      <c r="F28" s="22"/>
      <c r="G28" s="34"/>
      <c r="H28" s="34"/>
      <c r="I28" s="102"/>
      <c r="J28" s="47"/>
      <c r="K28" s="44"/>
      <c r="L28" s="44"/>
      <c r="M28" s="44"/>
      <c r="N28" s="44"/>
      <c r="O28" s="44"/>
      <c r="P28" s="44"/>
      <c r="Q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</row>
    <row r="29" spans="1:156" s="51" customFormat="1">
      <c r="A29" s="23" t="s">
        <v>56</v>
      </c>
      <c r="B29" s="107"/>
      <c r="C29" s="107"/>
      <c r="D29" s="105"/>
      <c r="E29" s="82"/>
      <c r="F29" s="22"/>
      <c r="G29" s="34"/>
      <c r="H29" s="34"/>
      <c r="I29" s="102"/>
      <c r="J29" s="47"/>
      <c r="K29" s="44"/>
      <c r="L29" s="44"/>
      <c r="M29" s="44"/>
      <c r="N29" s="44"/>
      <c r="O29" s="44"/>
      <c r="P29" s="44"/>
      <c r="Q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</row>
    <row r="30" spans="1:156" s="51" customFormat="1">
      <c r="A30" s="23" t="s">
        <v>57</v>
      </c>
      <c r="B30" s="107"/>
      <c r="C30" s="107"/>
      <c r="D30" s="105"/>
      <c r="E30" s="82"/>
      <c r="F30" s="22"/>
      <c r="G30" s="34"/>
      <c r="H30" s="34"/>
      <c r="I30" s="102"/>
      <c r="J30" s="47"/>
      <c r="K30" s="44"/>
      <c r="L30" s="44"/>
      <c r="M30" s="44"/>
      <c r="N30" s="44"/>
      <c r="O30" s="44"/>
      <c r="P30" s="44"/>
      <c r="Q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</row>
    <row r="31" spans="1:156" s="51" customFormat="1">
      <c r="A31" s="23" t="s">
        <v>58</v>
      </c>
      <c r="B31" s="107"/>
      <c r="C31" s="107"/>
      <c r="D31" s="105"/>
      <c r="E31" s="82"/>
      <c r="F31" s="22"/>
      <c r="G31" s="34"/>
      <c r="H31" s="34"/>
      <c r="I31" s="102"/>
      <c r="J31" s="47"/>
      <c r="K31" s="44"/>
      <c r="L31" s="44"/>
      <c r="M31" s="44"/>
      <c r="N31" s="44"/>
      <c r="O31" s="44"/>
      <c r="P31" s="44"/>
      <c r="Q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</row>
    <row r="32" spans="1:156" s="51" customFormat="1">
      <c r="A32" s="23" t="s">
        <v>59</v>
      </c>
      <c r="B32" s="107"/>
      <c r="C32" s="107"/>
      <c r="D32" s="105"/>
      <c r="E32" s="82"/>
      <c r="F32" s="22"/>
      <c r="G32" s="34"/>
      <c r="H32" s="34"/>
      <c r="I32" s="102"/>
      <c r="J32" s="47"/>
      <c r="K32" s="44"/>
      <c r="L32" s="44"/>
      <c r="M32" s="44"/>
      <c r="N32" s="44"/>
      <c r="O32" s="44"/>
      <c r="P32" s="44"/>
      <c r="Q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</row>
    <row r="33" spans="1:156" s="51" customFormat="1">
      <c r="A33" s="23" t="s">
        <v>60</v>
      </c>
      <c r="B33" s="107"/>
      <c r="C33" s="107"/>
      <c r="D33" s="105"/>
      <c r="E33" s="82"/>
      <c r="F33" s="22"/>
      <c r="G33" s="34"/>
      <c r="H33" s="34"/>
      <c r="I33" s="102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</row>
    <row r="34" spans="1:156" s="51" customFormat="1" ht="13.5" thickBot="1">
      <c r="A34" s="25" t="s">
        <v>61</v>
      </c>
      <c r="B34" s="108"/>
      <c r="C34" s="108"/>
      <c r="D34" s="106"/>
      <c r="E34" s="97"/>
      <c r="F34" s="27"/>
      <c r="G34" s="100"/>
      <c r="H34" s="100"/>
      <c r="I34" s="103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</row>
    <row r="35" spans="1:156" s="51" customFormat="1" ht="13.5" thickBot="1">
      <c r="A35" s="28"/>
      <c r="B35" s="29"/>
      <c r="C35" s="29"/>
      <c r="D35" s="29"/>
      <c r="E35" s="98">
        <f>SUM(E10:E34)</f>
        <v>13000</v>
      </c>
      <c r="F35" s="29"/>
      <c r="G35" s="101"/>
      <c r="H35" s="101"/>
      <c r="I35" s="99"/>
    </row>
    <row r="37" spans="1:156">
      <c r="A37" s="95" t="s">
        <v>251</v>
      </c>
    </row>
    <row r="39" spans="1:156">
      <c r="A39" s="112" t="s">
        <v>276</v>
      </c>
    </row>
    <row r="41" spans="1:156">
      <c r="A41" s="45" t="s">
        <v>261</v>
      </c>
    </row>
    <row r="42" spans="1:156">
      <c r="A42" s="47" t="s">
        <v>269</v>
      </c>
    </row>
    <row r="44" spans="1:156">
      <c r="A44" s="45" t="s">
        <v>262</v>
      </c>
    </row>
    <row r="45" spans="1:156">
      <c r="A45" s="47" t="s">
        <v>263</v>
      </c>
      <c r="B45" s="44"/>
    </row>
    <row r="46" spans="1:156">
      <c r="B46" s="44"/>
    </row>
    <row r="47" spans="1:156">
      <c r="A47" s="45" t="s">
        <v>264</v>
      </c>
      <c r="B47" s="44"/>
    </row>
    <row r="48" spans="1:156">
      <c r="A48" s="47" t="s">
        <v>268</v>
      </c>
      <c r="B48" s="44"/>
    </row>
    <row r="49" spans="1:2">
      <c r="B49" s="44"/>
    </row>
    <row r="50" spans="1:2">
      <c r="A50" s="45" t="s">
        <v>259</v>
      </c>
      <c r="B50" s="44"/>
    </row>
    <row r="51" spans="1:2">
      <c r="A51" s="47" t="s">
        <v>265</v>
      </c>
      <c r="B51" s="44"/>
    </row>
    <row r="52" spans="1:2">
      <c r="B52" s="44"/>
    </row>
    <row r="53" spans="1:2">
      <c r="A53" s="45" t="s">
        <v>257</v>
      </c>
      <c r="B53" s="44"/>
    </row>
    <row r="54" spans="1:2">
      <c r="A54" s="47" t="s">
        <v>266</v>
      </c>
      <c r="B54" s="44"/>
    </row>
    <row r="56" spans="1:2">
      <c r="A56" s="86" t="s">
        <v>10</v>
      </c>
    </row>
    <row r="57" spans="1:2">
      <c r="A57" s="50">
        <v>1</v>
      </c>
      <c r="B57" s="47" t="s">
        <v>23</v>
      </c>
    </row>
    <row r="58" spans="1:2">
      <c r="A58" s="50">
        <v>2</v>
      </c>
      <c r="B58" s="47" t="s">
        <v>22</v>
      </c>
    </row>
    <row r="59" spans="1:2">
      <c r="A59" s="50">
        <v>3</v>
      </c>
      <c r="B59" s="47" t="s">
        <v>252</v>
      </c>
    </row>
    <row r="60" spans="1:2">
      <c r="A60" s="50">
        <v>4</v>
      </c>
      <c r="B60" s="47" t="s">
        <v>253</v>
      </c>
    </row>
    <row r="61" spans="1:2">
      <c r="A61" s="50">
        <v>5</v>
      </c>
      <c r="B61" s="47" t="s">
        <v>254</v>
      </c>
    </row>
    <row r="62" spans="1:2">
      <c r="A62" s="50">
        <v>6</v>
      </c>
      <c r="B62" s="47" t="s">
        <v>255</v>
      </c>
    </row>
    <row r="63" spans="1:2">
      <c r="A63" s="50">
        <v>7</v>
      </c>
      <c r="B63" s="47" t="s">
        <v>25</v>
      </c>
    </row>
    <row r="65" spans="1:1">
      <c r="A65" s="45" t="s">
        <v>260</v>
      </c>
    </row>
    <row r="66" spans="1:1">
      <c r="A66" s="47" t="s">
        <v>267</v>
      </c>
    </row>
  </sheetData>
  <mergeCells count="9">
    <mergeCell ref="I8:I9"/>
    <mergeCell ref="H8:H9"/>
    <mergeCell ref="A8:A9"/>
    <mergeCell ref="B8:B9"/>
    <mergeCell ref="C8:C9"/>
    <mergeCell ref="E8:E9"/>
    <mergeCell ref="F8:F9"/>
    <mergeCell ref="G8:G9"/>
    <mergeCell ref="D8:D9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  <headerFooter>
    <oddHeader>&amp;R&amp;G</oddHeader>
    <oddFooter>&amp;R&amp;G</oddFooter>
  </headerFooter>
  <rowBreaks count="1" manualBreakCount="1">
    <brk id="3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U89"/>
  <sheetViews>
    <sheetView view="pageBreakPreview" zoomScale="90" zoomScaleNormal="100" zoomScaleSheetLayoutView="90" workbookViewId="0">
      <selection activeCell="A89" sqref="A89"/>
    </sheetView>
  </sheetViews>
  <sheetFormatPr defaultColWidth="11.5703125" defaultRowHeight="12.75"/>
  <cols>
    <col min="1" max="1" width="10.5703125" style="51" customWidth="1"/>
    <col min="2" max="2" width="24.140625" style="51" customWidth="1"/>
    <col min="3" max="3" width="24.5703125" style="51" customWidth="1"/>
    <col min="4" max="4" width="8.85546875" style="51" customWidth="1"/>
    <col min="5" max="5" width="7.28515625" style="51" customWidth="1"/>
    <col min="6" max="11" width="6.7109375" style="51" customWidth="1"/>
    <col min="12" max="12" width="12.140625" style="51" customWidth="1"/>
    <col min="13" max="13" width="10.85546875" style="51" customWidth="1"/>
    <col min="14" max="15" width="9.85546875" style="51" customWidth="1"/>
    <col min="16" max="16" width="19.7109375" style="51" customWidth="1"/>
    <col min="17" max="17" width="9.7109375" style="51" customWidth="1"/>
    <col min="18" max="18" width="10.5703125" style="51" customWidth="1"/>
    <col min="19" max="19" width="39.7109375" style="51" customWidth="1"/>
    <col min="20" max="255" width="9.140625" style="51" customWidth="1"/>
    <col min="256" max="16384" width="11.5703125" style="44"/>
  </cols>
  <sheetData>
    <row r="1" spans="1:24" s="76" customFormat="1" ht="18">
      <c r="A1" s="197" t="s">
        <v>170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3" spans="1:24">
      <c r="A3" s="77" t="s">
        <v>35</v>
      </c>
      <c r="B3" s="77"/>
      <c r="C3" s="45" t="s">
        <v>71</v>
      </c>
    </row>
    <row r="4" spans="1:24">
      <c r="A4" s="77" t="s">
        <v>36</v>
      </c>
      <c r="B4" s="77"/>
      <c r="C4" s="78" t="s">
        <v>71</v>
      </c>
    </row>
    <row r="5" spans="1:24">
      <c r="A5" s="77"/>
      <c r="B5" s="77"/>
      <c r="C5" s="78"/>
    </row>
    <row r="6" spans="1:24" ht="15.6" customHeight="1">
      <c r="A6" s="187" t="s">
        <v>169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</row>
    <row r="7" spans="1:24" ht="13.5" thickBot="1"/>
    <row r="8" spans="1:24" s="79" customFormat="1" ht="27.75" customHeight="1">
      <c r="A8" s="182" t="s">
        <v>117</v>
      </c>
      <c r="B8" s="184" t="s">
        <v>12</v>
      </c>
      <c r="C8" s="184" t="s">
        <v>0</v>
      </c>
      <c r="D8" s="177" t="s">
        <v>186</v>
      </c>
      <c r="E8" s="198" t="s">
        <v>280</v>
      </c>
      <c r="F8" s="191" t="s">
        <v>187</v>
      </c>
      <c r="G8" s="211"/>
      <c r="H8" s="211"/>
      <c r="I8" s="211"/>
      <c r="J8" s="211"/>
      <c r="K8" s="192"/>
      <c r="L8" s="198" t="s">
        <v>191</v>
      </c>
      <c r="M8" s="198" t="s">
        <v>192</v>
      </c>
      <c r="N8" s="191" t="s">
        <v>190</v>
      </c>
      <c r="O8" s="192"/>
      <c r="P8" s="198" t="s">
        <v>223</v>
      </c>
      <c r="Q8" s="177" t="s">
        <v>193</v>
      </c>
      <c r="R8" s="198" t="s">
        <v>171</v>
      </c>
      <c r="S8" s="179" t="s">
        <v>90</v>
      </c>
      <c r="U8" s="45"/>
      <c r="V8" s="45"/>
    </row>
    <row r="9" spans="1:24" s="79" customFormat="1" ht="46.5" customHeight="1" thickBot="1">
      <c r="A9" s="207"/>
      <c r="B9" s="208"/>
      <c r="C9" s="208"/>
      <c r="D9" s="209"/>
      <c r="E9" s="205"/>
      <c r="F9" s="67" t="s">
        <v>184</v>
      </c>
      <c r="G9" s="67" t="s">
        <v>185</v>
      </c>
      <c r="H9" s="67" t="s">
        <v>180</v>
      </c>
      <c r="I9" s="67" t="s">
        <v>182</v>
      </c>
      <c r="J9" s="67" t="s">
        <v>183</v>
      </c>
      <c r="K9" s="67" t="s">
        <v>181</v>
      </c>
      <c r="L9" s="205"/>
      <c r="M9" s="210"/>
      <c r="N9" s="68" t="s">
        <v>188</v>
      </c>
      <c r="O9" s="68" t="s">
        <v>189</v>
      </c>
      <c r="P9" s="205"/>
      <c r="Q9" s="209"/>
      <c r="R9" s="205"/>
      <c r="S9" s="206"/>
      <c r="T9" s="80"/>
      <c r="U9" s="48"/>
      <c r="V9" s="47"/>
      <c r="X9" s="80"/>
    </row>
    <row r="10" spans="1:24" s="51" customFormat="1">
      <c r="A10" s="69" t="s">
        <v>37</v>
      </c>
      <c r="B10" s="70" t="s">
        <v>62</v>
      </c>
      <c r="C10" s="70" t="s">
        <v>63</v>
      </c>
      <c r="D10" s="123">
        <v>3</v>
      </c>
      <c r="E10" s="168">
        <v>2</v>
      </c>
      <c r="F10" s="166">
        <v>150</v>
      </c>
      <c r="G10" s="166">
        <v>300</v>
      </c>
      <c r="H10" s="166"/>
      <c r="I10" s="166"/>
      <c r="J10" s="166"/>
      <c r="K10" s="166">
        <v>1000</v>
      </c>
      <c r="L10" s="163">
        <v>17000</v>
      </c>
      <c r="M10" s="81">
        <v>50000</v>
      </c>
      <c r="N10" s="71">
        <v>40</v>
      </c>
      <c r="O10" s="71">
        <v>50</v>
      </c>
      <c r="P10" s="71"/>
      <c r="Q10" s="72" t="s">
        <v>74</v>
      </c>
      <c r="R10" s="72" t="s">
        <v>82</v>
      </c>
      <c r="S10" s="73" t="s">
        <v>284</v>
      </c>
      <c r="U10" s="47"/>
    </row>
    <row r="11" spans="1:24" s="51" customFormat="1">
      <c r="A11" s="23" t="s">
        <v>38</v>
      </c>
      <c r="B11" s="21"/>
      <c r="C11" s="21"/>
      <c r="D11" s="113"/>
      <c r="E11" s="169"/>
      <c r="F11" s="140"/>
      <c r="G11" s="140"/>
      <c r="H11" s="140"/>
      <c r="I11" s="140"/>
      <c r="J11" s="140"/>
      <c r="K11" s="140"/>
      <c r="L11" s="164"/>
      <c r="M11" s="82"/>
      <c r="N11" s="22"/>
      <c r="O11" s="22"/>
      <c r="P11" s="22"/>
      <c r="Q11" s="34"/>
      <c r="R11" s="34"/>
      <c r="S11" s="74"/>
      <c r="U11" s="48"/>
      <c r="V11" s="47"/>
    </row>
    <row r="12" spans="1:24" s="51" customFormat="1">
      <c r="A12" s="23" t="s">
        <v>39</v>
      </c>
      <c r="B12" s="21"/>
      <c r="C12" s="21"/>
      <c r="D12" s="113"/>
      <c r="E12" s="169"/>
      <c r="F12" s="140"/>
      <c r="G12" s="140"/>
      <c r="H12" s="140"/>
      <c r="I12" s="140"/>
      <c r="J12" s="140"/>
      <c r="K12" s="140"/>
      <c r="L12" s="164"/>
      <c r="M12" s="82"/>
      <c r="N12" s="22"/>
      <c r="O12" s="22"/>
      <c r="P12" s="22"/>
      <c r="Q12" s="34"/>
      <c r="R12" s="34"/>
      <c r="S12" s="74"/>
      <c r="U12" s="48"/>
      <c r="V12" s="47"/>
    </row>
    <row r="13" spans="1:24" s="51" customFormat="1">
      <c r="A13" s="23" t="s">
        <v>40</v>
      </c>
      <c r="B13" s="21"/>
      <c r="C13" s="21"/>
      <c r="D13" s="113"/>
      <c r="E13" s="169"/>
      <c r="F13" s="140"/>
      <c r="G13" s="140"/>
      <c r="H13" s="140"/>
      <c r="I13" s="140"/>
      <c r="J13" s="140"/>
      <c r="K13" s="140"/>
      <c r="L13" s="164"/>
      <c r="M13" s="82"/>
      <c r="N13" s="22"/>
      <c r="O13" s="22"/>
      <c r="P13" s="22"/>
      <c r="Q13" s="34"/>
      <c r="R13" s="34"/>
      <c r="S13" s="74"/>
      <c r="U13" s="48"/>
      <c r="V13" s="47"/>
    </row>
    <row r="14" spans="1:24" s="51" customFormat="1">
      <c r="A14" s="23" t="s">
        <v>41</v>
      </c>
      <c r="B14" s="21"/>
      <c r="C14" s="21"/>
      <c r="D14" s="113"/>
      <c r="E14" s="169"/>
      <c r="F14" s="140"/>
      <c r="G14" s="140"/>
      <c r="H14" s="140"/>
      <c r="I14" s="140"/>
      <c r="J14" s="140"/>
      <c r="K14" s="140"/>
      <c r="L14" s="164"/>
      <c r="M14" s="82"/>
      <c r="N14" s="22"/>
      <c r="O14" s="22"/>
      <c r="P14" s="22"/>
      <c r="Q14" s="34"/>
      <c r="R14" s="34"/>
      <c r="S14" s="74"/>
      <c r="U14" s="48"/>
      <c r="V14" s="47"/>
    </row>
    <row r="15" spans="1:24" s="51" customFormat="1">
      <c r="A15" s="23" t="s">
        <v>42</v>
      </c>
      <c r="B15" s="21"/>
      <c r="C15" s="21"/>
      <c r="D15" s="113"/>
      <c r="E15" s="169"/>
      <c r="F15" s="140"/>
      <c r="G15" s="140"/>
      <c r="H15" s="140"/>
      <c r="I15" s="140"/>
      <c r="J15" s="140"/>
      <c r="K15" s="140"/>
      <c r="L15" s="164"/>
      <c r="M15" s="82"/>
      <c r="N15" s="22"/>
      <c r="O15" s="22"/>
      <c r="P15" s="22"/>
      <c r="Q15" s="34"/>
      <c r="R15" s="34"/>
      <c r="S15" s="74"/>
      <c r="U15" s="48"/>
      <c r="V15" s="47"/>
    </row>
    <row r="16" spans="1:24" s="51" customFormat="1">
      <c r="A16" s="23" t="s">
        <v>43</v>
      </c>
      <c r="B16" s="21"/>
      <c r="C16" s="21"/>
      <c r="D16" s="113"/>
      <c r="E16" s="169"/>
      <c r="F16" s="140"/>
      <c r="G16" s="140"/>
      <c r="H16" s="140"/>
      <c r="I16" s="140"/>
      <c r="J16" s="140"/>
      <c r="K16" s="140"/>
      <c r="L16" s="164"/>
      <c r="M16" s="82"/>
      <c r="N16" s="22"/>
      <c r="O16" s="22"/>
      <c r="P16" s="22"/>
      <c r="Q16" s="34"/>
      <c r="R16" s="34"/>
      <c r="S16" s="74"/>
      <c r="U16" s="48"/>
      <c r="V16" s="47"/>
    </row>
    <row r="17" spans="1:22" s="51" customFormat="1">
      <c r="A17" s="23" t="s">
        <v>44</v>
      </c>
      <c r="B17" s="21"/>
      <c r="C17" s="21"/>
      <c r="D17" s="113"/>
      <c r="E17" s="169"/>
      <c r="F17" s="140"/>
      <c r="G17" s="140"/>
      <c r="H17" s="140"/>
      <c r="I17" s="140"/>
      <c r="J17" s="140"/>
      <c r="K17" s="140"/>
      <c r="L17" s="164"/>
      <c r="M17" s="82"/>
      <c r="N17" s="22"/>
      <c r="O17" s="22"/>
      <c r="P17" s="22"/>
      <c r="Q17" s="34"/>
      <c r="R17" s="34"/>
      <c r="S17" s="74"/>
      <c r="U17" s="48"/>
      <c r="V17" s="47"/>
    </row>
    <row r="18" spans="1:22" s="51" customFormat="1">
      <c r="A18" s="23" t="s">
        <v>45</v>
      </c>
      <c r="B18" s="21"/>
      <c r="C18" s="21"/>
      <c r="D18" s="113"/>
      <c r="E18" s="169"/>
      <c r="F18" s="140"/>
      <c r="G18" s="140"/>
      <c r="H18" s="140"/>
      <c r="I18" s="140"/>
      <c r="J18" s="140"/>
      <c r="K18" s="140"/>
      <c r="L18" s="164"/>
      <c r="M18" s="82"/>
      <c r="N18" s="22"/>
      <c r="O18" s="22"/>
      <c r="P18" s="22"/>
      <c r="Q18" s="34"/>
      <c r="R18" s="34"/>
      <c r="S18" s="74"/>
    </row>
    <row r="19" spans="1:22" s="51" customFormat="1">
      <c r="A19" s="23" t="s">
        <v>46</v>
      </c>
      <c r="B19" s="21"/>
      <c r="C19" s="21"/>
      <c r="D19" s="113"/>
      <c r="E19" s="169"/>
      <c r="F19" s="140"/>
      <c r="G19" s="140"/>
      <c r="H19" s="140"/>
      <c r="I19" s="140"/>
      <c r="J19" s="140"/>
      <c r="K19" s="140"/>
      <c r="L19" s="164"/>
      <c r="M19" s="82"/>
      <c r="N19" s="22"/>
      <c r="O19" s="22"/>
      <c r="P19" s="22"/>
      <c r="Q19" s="34"/>
      <c r="R19" s="34"/>
      <c r="S19" s="74"/>
    </row>
    <row r="20" spans="1:22" s="51" customFormat="1">
      <c r="A20" s="23" t="s">
        <v>47</v>
      </c>
      <c r="B20" s="21"/>
      <c r="C20" s="21"/>
      <c r="D20" s="113"/>
      <c r="E20" s="169"/>
      <c r="F20" s="140"/>
      <c r="G20" s="140"/>
      <c r="H20" s="140"/>
      <c r="I20" s="140"/>
      <c r="J20" s="140"/>
      <c r="K20" s="140"/>
      <c r="L20" s="164"/>
      <c r="M20" s="82"/>
      <c r="N20" s="22"/>
      <c r="O20" s="22"/>
      <c r="P20" s="22"/>
      <c r="Q20" s="34"/>
      <c r="R20" s="34"/>
      <c r="S20" s="74"/>
    </row>
    <row r="21" spans="1:22" s="51" customFormat="1">
      <c r="A21" s="23" t="s">
        <v>48</v>
      </c>
      <c r="B21" s="21"/>
      <c r="C21" s="21"/>
      <c r="D21" s="113"/>
      <c r="E21" s="169"/>
      <c r="F21" s="140"/>
      <c r="G21" s="140"/>
      <c r="H21" s="140"/>
      <c r="I21" s="140"/>
      <c r="J21" s="140"/>
      <c r="K21" s="140"/>
      <c r="L21" s="164"/>
      <c r="M21" s="82"/>
      <c r="N21" s="22"/>
      <c r="O21" s="22"/>
      <c r="P21" s="22"/>
      <c r="Q21" s="34"/>
      <c r="R21" s="34"/>
      <c r="S21" s="74"/>
    </row>
    <row r="22" spans="1:22" s="51" customFormat="1">
      <c r="A22" s="23" t="s">
        <v>49</v>
      </c>
      <c r="B22" s="21"/>
      <c r="C22" s="21"/>
      <c r="D22" s="113"/>
      <c r="E22" s="169"/>
      <c r="F22" s="140"/>
      <c r="G22" s="140"/>
      <c r="H22" s="140"/>
      <c r="I22" s="140"/>
      <c r="J22" s="140"/>
      <c r="K22" s="140"/>
      <c r="L22" s="164"/>
      <c r="M22" s="82"/>
      <c r="N22" s="22"/>
      <c r="O22" s="22"/>
      <c r="P22" s="22"/>
      <c r="Q22" s="34"/>
      <c r="R22" s="34"/>
      <c r="S22" s="74"/>
    </row>
    <row r="23" spans="1:22" s="51" customFormat="1">
      <c r="A23" s="23" t="s">
        <v>50</v>
      </c>
      <c r="B23" s="21"/>
      <c r="C23" s="21"/>
      <c r="D23" s="113"/>
      <c r="E23" s="169"/>
      <c r="F23" s="140"/>
      <c r="G23" s="140"/>
      <c r="H23" s="140"/>
      <c r="I23" s="140"/>
      <c r="J23" s="140"/>
      <c r="K23" s="140"/>
      <c r="L23" s="164"/>
      <c r="M23" s="82"/>
      <c r="N23" s="22"/>
      <c r="O23" s="22"/>
      <c r="P23" s="22"/>
      <c r="Q23" s="34"/>
      <c r="R23" s="34"/>
      <c r="S23" s="74"/>
    </row>
    <row r="24" spans="1:22" s="51" customFormat="1">
      <c r="A24" s="23" t="s">
        <v>51</v>
      </c>
      <c r="B24" s="21"/>
      <c r="C24" s="21"/>
      <c r="D24" s="113"/>
      <c r="E24" s="169"/>
      <c r="F24" s="140"/>
      <c r="G24" s="140"/>
      <c r="H24" s="140"/>
      <c r="I24" s="140"/>
      <c r="J24" s="140"/>
      <c r="K24" s="140"/>
      <c r="L24" s="164"/>
      <c r="M24" s="82"/>
      <c r="N24" s="22"/>
      <c r="O24" s="22"/>
      <c r="P24" s="22"/>
      <c r="Q24" s="34"/>
      <c r="R24" s="34"/>
      <c r="S24" s="74"/>
    </row>
    <row r="25" spans="1:22" s="51" customFormat="1">
      <c r="A25" s="23" t="s">
        <v>52</v>
      </c>
      <c r="B25" s="21"/>
      <c r="C25" s="21"/>
      <c r="D25" s="113"/>
      <c r="E25" s="169"/>
      <c r="F25" s="140"/>
      <c r="G25" s="140"/>
      <c r="H25" s="140"/>
      <c r="I25" s="140"/>
      <c r="J25" s="140"/>
      <c r="K25" s="140"/>
      <c r="L25" s="164"/>
      <c r="M25" s="82"/>
      <c r="N25" s="22"/>
      <c r="O25" s="22"/>
      <c r="P25" s="22"/>
      <c r="Q25" s="34"/>
      <c r="R25" s="34"/>
      <c r="S25" s="74"/>
    </row>
    <row r="26" spans="1:22" s="51" customFormat="1">
      <c r="A26" s="23" t="s">
        <v>53</v>
      </c>
      <c r="B26" s="21"/>
      <c r="C26" s="21"/>
      <c r="D26" s="113"/>
      <c r="E26" s="169"/>
      <c r="F26" s="140"/>
      <c r="G26" s="140"/>
      <c r="H26" s="140"/>
      <c r="I26" s="140"/>
      <c r="J26" s="140"/>
      <c r="K26" s="140"/>
      <c r="L26" s="164"/>
      <c r="M26" s="82"/>
      <c r="N26" s="22"/>
      <c r="O26" s="22"/>
      <c r="P26" s="22"/>
      <c r="Q26" s="34"/>
      <c r="R26" s="34"/>
      <c r="S26" s="74"/>
    </row>
    <row r="27" spans="1:22" s="51" customFormat="1">
      <c r="A27" s="23" t="s">
        <v>54</v>
      </c>
      <c r="B27" s="21"/>
      <c r="C27" s="21"/>
      <c r="D27" s="113"/>
      <c r="E27" s="169"/>
      <c r="F27" s="140"/>
      <c r="G27" s="140"/>
      <c r="H27" s="140"/>
      <c r="I27" s="140"/>
      <c r="J27" s="140"/>
      <c r="K27" s="140"/>
      <c r="L27" s="164"/>
      <c r="M27" s="82"/>
      <c r="N27" s="22"/>
      <c r="O27" s="22"/>
      <c r="P27" s="22"/>
      <c r="Q27" s="34"/>
      <c r="R27" s="34"/>
      <c r="S27" s="74"/>
    </row>
    <row r="28" spans="1:22" s="51" customFormat="1">
      <c r="A28" s="23" t="s">
        <v>55</v>
      </c>
      <c r="B28" s="21"/>
      <c r="C28" s="21"/>
      <c r="D28" s="113"/>
      <c r="E28" s="169"/>
      <c r="F28" s="140"/>
      <c r="G28" s="140"/>
      <c r="H28" s="140"/>
      <c r="I28" s="140"/>
      <c r="J28" s="140"/>
      <c r="K28" s="140"/>
      <c r="L28" s="164"/>
      <c r="M28" s="82"/>
      <c r="N28" s="22"/>
      <c r="O28" s="22"/>
      <c r="P28" s="22"/>
      <c r="Q28" s="34"/>
      <c r="R28" s="34"/>
      <c r="S28" s="74"/>
    </row>
    <row r="29" spans="1:22" s="51" customFormat="1">
      <c r="A29" s="23" t="s">
        <v>56</v>
      </c>
      <c r="B29" s="21"/>
      <c r="C29" s="21"/>
      <c r="D29" s="113"/>
      <c r="E29" s="169"/>
      <c r="F29" s="140"/>
      <c r="G29" s="140"/>
      <c r="H29" s="140"/>
      <c r="I29" s="140"/>
      <c r="J29" s="140"/>
      <c r="K29" s="140"/>
      <c r="L29" s="164"/>
      <c r="M29" s="82"/>
      <c r="N29" s="22"/>
      <c r="O29" s="22"/>
      <c r="P29" s="22"/>
      <c r="Q29" s="34"/>
      <c r="R29" s="34"/>
      <c r="S29" s="74"/>
    </row>
    <row r="30" spans="1:22" s="51" customFormat="1">
      <c r="A30" s="23" t="s">
        <v>57</v>
      </c>
      <c r="B30" s="21"/>
      <c r="C30" s="21"/>
      <c r="D30" s="113"/>
      <c r="E30" s="169"/>
      <c r="F30" s="140"/>
      <c r="G30" s="140"/>
      <c r="H30" s="140"/>
      <c r="I30" s="140"/>
      <c r="J30" s="140"/>
      <c r="K30" s="140"/>
      <c r="L30" s="164"/>
      <c r="M30" s="82"/>
      <c r="N30" s="22"/>
      <c r="O30" s="22"/>
      <c r="P30" s="22"/>
      <c r="Q30" s="34"/>
      <c r="R30" s="34"/>
      <c r="S30" s="74"/>
    </row>
    <row r="31" spans="1:22" s="51" customFormat="1">
      <c r="A31" s="23" t="s">
        <v>58</v>
      </c>
      <c r="B31" s="21"/>
      <c r="C31" s="21"/>
      <c r="D31" s="113">
        <v>5</v>
      </c>
      <c r="E31" s="169"/>
      <c r="F31" s="140"/>
      <c r="G31" s="140"/>
      <c r="H31" s="140"/>
      <c r="I31" s="140"/>
      <c r="J31" s="140"/>
      <c r="K31" s="140"/>
      <c r="L31" s="164"/>
      <c r="M31" s="82"/>
      <c r="N31" s="22"/>
      <c r="O31" s="22"/>
      <c r="P31" s="22"/>
      <c r="Q31" s="34"/>
      <c r="R31" s="34"/>
      <c r="S31" s="74"/>
    </row>
    <row r="32" spans="1:22" s="51" customFormat="1">
      <c r="A32" s="23" t="s">
        <v>59</v>
      </c>
      <c r="B32" s="21"/>
      <c r="C32" s="21"/>
      <c r="D32" s="113"/>
      <c r="E32" s="169"/>
      <c r="F32" s="140"/>
      <c r="G32" s="140"/>
      <c r="H32" s="140"/>
      <c r="I32" s="140"/>
      <c r="J32" s="140"/>
      <c r="K32" s="140"/>
      <c r="L32" s="164"/>
      <c r="M32" s="82"/>
      <c r="N32" s="22"/>
      <c r="O32" s="22"/>
      <c r="P32" s="22"/>
      <c r="Q32" s="34"/>
      <c r="R32" s="34"/>
      <c r="S32" s="74"/>
    </row>
    <row r="33" spans="1:19" s="51" customFormat="1">
      <c r="A33" s="23" t="s">
        <v>60</v>
      </c>
      <c r="B33" s="21"/>
      <c r="C33" s="21"/>
      <c r="D33" s="113"/>
      <c r="E33" s="169"/>
      <c r="F33" s="140"/>
      <c r="G33" s="140"/>
      <c r="H33" s="140"/>
      <c r="I33" s="140"/>
      <c r="J33" s="140"/>
      <c r="K33" s="140"/>
      <c r="L33" s="164"/>
      <c r="M33" s="82"/>
      <c r="N33" s="22"/>
      <c r="O33" s="22"/>
      <c r="P33" s="22"/>
      <c r="Q33" s="34"/>
      <c r="R33" s="34"/>
      <c r="S33" s="74"/>
    </row>
    <row r="34" spans="1:19" s="51" customFormat="1" ht="13.5" thickBot="1">
      <c r="A34" s="83" t="s">
        <v>61</v>
      </c>
      <c r="B34" s="35"/>
      <c r="C34" s="35"/>
      <c r="D34" s="117"/>
      <c r="E34" s="170"/>
      <c r="F34" s="167"/>
      <c r="G34" s="167"/>
      <c r="H34" s="167"/>
      <c r="I34" s="167"/>
      <c r="J34" s="167"/>
      <c r="K34" s="167"/>
      <c r="L34" s="165"/>
      <c r="M34" s="84"/>
      <c r="N34" s="36"/>
      <c r="O34" s="36"/>
      <c r="P34" s="36"/>
      <c r="Q34" s="37"/>
      <c r="R34" s="37"/>
      <c r="S34" s="75"/>
    </row>
    <row r="35" spans="1:19" ht="13.5" thickBot="1">
      <c r="A35" s="173"/>
      <c r="B35" s="174"/>
      <c r="C35" s="174"/>
      <c r="D35" s="174"/>
      <c r="E35" s="174"/>
      <c r="F35" s="176">
        <f>SUM(F10:F34)</f>
        <v>150</v>
      </c>
      <c r="G35" s="176">
        <f t="shared" ref="G35:K35" si="0">SUM(G10:G34)</f>
        <v>300</v>
      </c>
      <c r="H35" s="176">
        <f t="shared" si="0"/>
        <v>0</v>
      </c>
      <c r="I35" s="176">
        <f t="shared" si="0"/>
        <v>0</v>
      </c>
      <c r="J35" s="176">
        <f t="shared" si="0"/>
        <v>0</v>
      </c>
      <c r="K35" s="176">
        <f t="shared" si="0"/>
        <v>1000</v>
      </c>
      <c r="L35" s="176">
        <f t="shared" ref="L35" si="1">SUM(L10:L34)</f>
        <v>17000</v>
      </c>
      <c r="M35" s="176">
        <f t="shared" ref="M35" si="2">SUM(M10:M34)</f>
        <v>50000</v>
      </c>
      <c r="N35" s="174"/>
      <c r="O35" s="174"/>
      <c r="P35" s="174"/>
      <c r="Q35" s="174"/>
      <c r="R35" s="174"/>
      <c r="S35" s="175"/>
    </row>
    <row r="36" spans="1:19">
      <c r="A36" s="85" t="s">
        <v>172</v>
      </c>
    </row>
    <row r="37" spans="1:19">
      <c r="A37" s="85"/>
    </row>
    <row r="38" spans="1:19">
      <c r="A38" s="112" t="s">
        <v>274</v>
      </c>
    </row>
    <row r="39" spans="1:19">
      <c r="A39" s="85"/>
    </row>
    <row r="40" spans="1:19">
      <c r="A40" s="45" t="s">
        <v>194</v>
      </c>
      <c r="B40" s="44"/>
    </row>
    <row r="41" spans="1:19">
      <c r="A41" s="46">
        <v>1</v>
      </c>
      <c r="B41" s="187" t="s">
        <v>175</v>
      </c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</row>
    <row r="42" spans="1:19">
      <c r="A42" s="46">
        <v>2</v>
      </c>
      <c r="B42" s="187" t="s">
        <v>176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</row>
    <row r="43" spans="1:19">
      <c r="A43" s="46">
        <v>3</v>
      </c>
      <c r="B43" s="187" t="s">
        <v>174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</row>
    <row r="44" spans="1:19">
      <c r="A44" s="46">
        <v>4</v>
      </c>
      <c r="B44" s="187" t="s">
        <v>179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</row>
    <row r="45" spans="1:19">
      <c r="A45" s="46">
        <v>5</v>
      </c>
      <c r="B45" s="187" t="s">
        <v>178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</row>
    <row r="46" spans="1:19">
      <c r="A46" s="48"/>
      <c r="B46" s="47"/>
    </row>
    <row r="47" spans="1:19">
      <c r="A47" s="86" t="s">
        <v>195</v>
      </c>
      <c r="B47" s="47"/>
    </row>
    <row r="48" spans="1:19">
      <c r="A48" s="187" t="s">
        <v>177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</row>
    <row r="49" spans="1:25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spans="1:255">
      <c r="A50" s="86" t="s">
        <v>205</v>
      </c>
      <c r="B50" s="47"/>
    </row>
    <row r="51" spans="1:255" ht="27.75" customHeight="1">
      <c r="A51" s="88" t="s">
        <v>196</v>
      </c>
      <c r="B51" s="188" t="s">
        <v>278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</row>
    <row r="52" spans="1:255" ht="28.5" customHeight="1">
      <c r="A52" s="88" t="s">
        <v>197</v>
      </c>
      <c r="B52" s="188" t="s">
        <v>277</v>
      </c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</row>
    <row r="53" spans="1:255">
      <c r="A53" s="88" t="s">
        <v>198</v>
      </c>
      <c r="B53" s="187" t="s">
        <v>199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</row>
    <row r="54" spans="1:255">
      <c r="A54" s="88" t="s">
        <v>97</v>
      </c>
      <c r="B54" s="187" t="s">
        <v>200</v>
      </c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</row>
    <row r="55" spans="1:255">
      <c r="A55" s="88" t="s">
        <v>104</v>
      </c>
      <c r="B55" s="187" t="s">
        <v>201</v>
      </c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</row>
    <row r="56" spans="1:255">
      <c r="A56" s="88" t="s">
        <v>202</v>
      </c>
      <c r="B56" s="187" t="s">
        <v>203</v>
      </c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</row>
    <row r="57" spans="1:255">
      <c r="A57" s="87"/>
      <c r="B57" s="47"/>
    </row>
    <row r="58" spans="1:255" ht="15" customHeight="1">
      <c r="A58" s="46" t="s">
        <v>109</v>
      </c>
      <c r="B58" s="188" t="s">
        <v>111</v>
      </c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</row>
    <row r="59" spans="1:255" ht="15" customHeight="1">
      <c r="A59" s="46" t="s">
        <v>110</v>
      </c>
      <c r="B59" s="188" t="s">
        <v>204</v>
      </c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  <c r="IT59" s="44"/>
      <c r="IU59" s="44"/>
    </row>
    <row r="60" spans="1:255">
      <c r="A60" s="45"/>
    </row>
    <row r="61" spans="1:255">
      <c r="A61" s="45" t="s">
        <v>206</v>
      </c>
    </row>
    <row r="62" spans="1:255" ht="28.5" customHeight="1">
      <c r="A62" s="188" t="s">
        <v>279</v>
      </c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</row>
    <row r="63" spans="1:255">
      <c r="A63" s="45"/>
    </row>
    <row r="64" spans="1:255">
      <c r="A64" s="45" t="s">
        <v>207</v>
      </c>
    </row>
    <row r="65" spans="1:19">
      <c r="A65" s="47" t="s">
        <v>211</v>
      </c>
    </row>
    <row r="66" spans="1:19">
      <c r="A66" s="45"/>
    </row>
    <row r="67" spans="1:19">
      <c r="A67" s="45" t="s">
        <v>89</v>
      </c>
    </row>
    <row r="68" spans="1:19" ht="25.9" customHeight="1">
      <c r="A68" s="188" t="s">
        <v>212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</row>
    <row r="69" spans="1:19">
      <c r="A69" s="45"/>
    </row>
    <row r="70" spans="1:19">
      <c r="A70" s="45" t="s">
        <v>213</v>
      </c>
    </row>
    <row r="71" spans="1:19" ht="28.15" customHeight="1">
      <c r="A71" s="188" t="s">
        <v>271</v>
      </c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</row>
    <row r="72" spans="1:19">
      <c r="A72" s="45"/>
    </row>
    <row r="73" spans="1:19">
      <c r="A73" s="45" t="s">
        <v>13</v>
      </c>
    </row>
    <row r="74" spans="1:19">
      <c r="A74" s="187" t="s">
        <v>214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</row>
    <row r="75" spans="1:19">
      <c r="A75" s="46">
        <v>1</v>
      </c>
      <c r="B75" s="47" t="s">
        <v>14</v>
      </c>
    </row>
    <row r="76" spans="1:19">
      <c r="A76" s="46">
        <v>2</v>
      </c>
      <c r="B76" s="47" t="s">
        <v>15</v>
      </c>
    </row>
    <row r="77" spans="1:19">
      <c r="A77" s="46">
        <v>3</v>
      </c>
      <c r="B77" s="47" t="s">
        <v>16</v>
      </c>
    </row>
    <row r="78" spans="1:19">
      <c r="A78" s="46">
        <v>4</v>
      </c>
      <c r="B78" s="47" t="s">
        <v>17</v>
      </c>
    </row>
    <row r="79" spans="1:19">
      <c r="A79" s="46">
        <v>5</v>
      </c>
      <c r="B79" s="47" t="s">
        <v>18</v>
      </c>
    </row>
    <row r="80" spans="1:19">
      <c r="A80" s="46">
        <v>6</v>
      </c>
      <c r="B80" s="47" t="s">
        <v>19</v>
      </c>
    </row>
    <row r="81" spans="1:2">
      <c r="A81" s="46">
        <v>7</v>
      </c>
      <c r="B81" s="47" t="s">
        <v>20</v>
      </c>
    </row>
    <row r="83" spans="1:2">
      <c r="A83" s="45" t="s">
        <v>215</v>
      </c>
    </row>
    <row r="84" spans="1:2">
      <c r="A84" s="50" t="s">
        <v>72</v>
      </c>
      <c r="B84" s="47"/>
    </row>
    <row r="85" spans="1:2">
      <c r="A85" s="50" t="s">
        <v>75</v>
      </c>
    </row>
    <row r="86" spans="1:2">
      <c r="A86" s="50" t="s">
        <v>82</v>
      </c>
    </row>
    <row r="88" spans="1:2">
      <c r="A88" s="51" t="s">
        <v>286</v>
      </c>
    </row>
    <row r="89" spans="1:2">
      <c r="A89" s="51" t="s">
        <v>285</v>
      </c>
    </row>
  </sheetData>
  <mergeCells count="33">
    <mergeCell ref="B41:S41"/>
    <mergeCell ref="L8:L9"/>
    <mergeCell ref="S8:S9"/>
    <mergeCell ref="A1:R1"/>
    <mergeCell ref="A8:A9"/>
    <mergeCell ref="B8:B9"/>
    <mergeCell ref="C8:C9"/>
    <mergeCell ref="D8:D9"/>
    <mergeCell ref="M8:M9"/>
    <mergeCell ref="Q8:Q9"/>
    <mergeCell ref="P8:P9"/>
    <mergeCell ref="R8:R9"/>
    <mergeCell ref="A6:S6"/>
    <mergeCell ref="E8:E9"/>
    <mergeCell ref="F8:K8"/>
    <mergeCell ref="N8:O8"/>
    <mergeCell ref="B51:S51"/>
    <mergeCell ref="B52:S52"/>
    <mergeCell ref="B53:S53"/>
    <mergeCell ref="B54:S54"/>
    <mergeCell ref="B42:S42"/>
    <mergeCell ref="B45:S45"/>
    <mergeCell ref="B43:S43"/>
    <mergeCell ref="B44:S44"/>
    <mergeCell ref="A48:S48"/>
    <mergeCell ref="A68:S68"/>
    <mergeCell ref="A71:S71"/>
    <mergeCell ref="A74:S74"/>
    <mergeCell ref="B55:S55"/>
    <mergeCell ref="B56:S56"/>
    <mergeCell ref="B58:S58"/>
    <mergeCell ref="B59:S59"/>
    <mergeCell ref="A62:S62"/>
  </mergeCells>
  <dataValidations count="5">
    <dataValidation type="whole" allowBlank="1" showInputMessage="1" showErrorMessage="1" sqref="N10:P34">
      <formula1>0</formula1>
      <formula2>100</formula2>
    </dataValidation>
    <dataValidation type="whole" operator="greaterThan" allowBlank="1" showInputMessage="1" showErrorMessage="1" sqref="M10:M34">
      <formula1>0</formula1>
    </dataValidation>
    <dataValidation type="list" allowBlank="1" showInputMessage="1" showErrorMessage="1" sqref="R10:R34">
      <formula1>"ano,ne,částečně"</formula1>
    </dataValidation>
    <dataValidation type="decimal" operator="greaterThan" allowBlank="1" showInputMessage="1" showErrorMessage="1" sqref="F10:L34">
      <formula1>0</formula1>
    </dataValidation>
    <dataValidation type="list" allowBlank="1" showInputMessage="1" showErrorMessage="1" sqref="D10:D34">
      <formula1>"1,2,3,4,5"</formula1>
    </dataValidation>
  </dataValidations>
  <pageMargins left="0.70866141732283472" right="0.70866141732283472" top="0.78740157480314965" bottom="0.78740157480314965" header="0.31496062992125984" footer="0.31496062992125984"/>
  <pageSetup paperSize="9" scale="55" orientation="landscape" r:id="rId1"/>
  <headerFooter>
    <oddHeader>&amp;R&amp;G</oddHeader>
    <oddFooter>&amp;R&amp;G</oddFooter>
  </headerFooter>
  <rowBreaks count="1" manualBreakCount="1">
    <brk id="3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IU67"/>
  <sheetViews>
    <sheetView view="pageBreakPreview" zoomScaleNormal="100" zoomScaleSheetLayoutView="100" workbookViewId="0">
      <selection activeCell="J68" sqref="J68"/>
    </sheetView>
  </sheetViews>
  <sheetFormatPr defaultColWidth="11.5703125" defaultRowHeight="12.75"/>
  <cols>
    <col min="1" max="1" width="7.42578125" style="51" customWidth="1"/>
    <col min="2" max="2" width="43.28515625" style="51" customWidth="1"/>
    <col min="3" max="3" width="28.85546875" style="51" customWidth="1"/>
    <col min="4" max="4" width="13.28515625" style="51" customWidth="1"/>
    <col min="5" max="5" width="12.7109375" style="51" customWidth="1"/>
    <col min="6" max="6" width="25.85546875" style="51" customWidth="1"/>
    <col min="7" max="7" width="43.140625" style="51" customWidth="1"/>
    <col min="8" max="8" width="20.85546875" style="51" customWidth="1"/>
    <col min="9" max="245" width="9.140625" style="51" customWidth="1"/>
    <col min="246" max="16384" width="11.5703125" style="44"/>
  </cols>
  <sheetData>
    <row r="1" spans="1:245" s="76" customFormat="1" ht="18">
      <c r="A1" s="197" t="s">
        <v>249</v>
      </c>
      <c r="B1" s="197"/>
      <c r="C1" s="197"/>
      <c r="D1" s="197"/>
      <c r="E1" s="197"/>
      <c r="F1" s="197"/>
      <c r="G1" s="197"/>
      <c r="H1" s="89"/>
    </row>
    <row r="3" spans="1:245">
      <c r="A3" s="77" t="s">
        <v>35</v>
      </c>
      <c r="B3" s="77"/>
      <c r="C3" s="45" t="s">
        <v>71</v>
      </c>
    </row>
    <row r="4" spans="1:245" s="51" customFormat="1">
      <c r="A4" s="77" t="s">
        <v>36</v>
      </c>
      <c r="B4" s="77"/>
      <c r="C4" s="78" t="s">
        <v>71</v>
      </c>
    </row>
    <row r="5" spans="1:245" s="51" customFormat="1">
      <c r="A5" s="77"/>
      <c r="B5" s="77"/>
      <c r="C5" s="78"/>
    </row>
    <row r="6" spans="1:245" s="90" customFormat="1" ht="27.6" customHeight="1">
      <c r="A6" s="214" t="s">
        <v>220</v>
      </c>
      <c r="B6" s="214"/>
      <c r="C6" s="214"/>
      <c r="D6" s="214"/>
      <c r="E6" s="214"/>
      <c r="F6" s="214"/>
      <c r="G6" s="214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</row>
    <row r="7" spans="1:245" s="51" customFormat="1" ht="13.5" thickBot="1">
      <c r="A7" s="77"/>
      <c r="B7" s="77"/>
      <c r="C7" s="78"/>
    </row>
    <row r="8" spans="1:245" s="79" customFormat="1" ht="27.75" customHeight="1">
      <c r="A8" s="182" t="s">
        <v>117</v>
      </c>
      <c r="B8" s="200" t="s">
        <v>221</v>
      </c>
      <c r="C8" s="195" t="s">
        <v>161</v>
      </c>
      <c r="D8" s="212" t="s">
        <v>230</v>
      </c>
      <c r="E8" s="200" t="s">
        <v>225</v>
      </c>
      <c r="F8" s="193" t="s">
        <v>224</v>
      </c>
      <c r="G8" s="179" t="s">
        <v>90</v>
      </c>
      <c r="J8" s="45"/>
      <c r="K8" s="45"/>
    </row>
    <row r="9" spans="1:245" s="79" customFormat="1" ht="30" customHeight="1" thickBot="1">
      <c r="A9" s="183"/>
      <c r="B9" s="201"/>
      <c r="C9" s="196"/>
      <c r="D9" s="213"/>
      <c r="E9" s="196"/>
      <c r="F9" s="194"/>
      <c r="G9" s="180"/>
      <c r="I9" s="80"/>
      <c r="J9" s="48"/>
      <c r="K9" s="47"/>
      <c r="M9" s="80"/>
    </row>
    <row r="10" spans="1:245" s="51" customFormat="1">
      <c r="A10" s="20" t="s">
        <v>37</v>
      </c>
      <c r="B10" s="21" t="s">
        <v>93</v>
      </c>
      <c r="C10" s="21" t="s">
        <v>281</v>
      </c>
      <c r="D10" s="171">
        <v>1</v>
      </c>
      <c r="E10" s="82">
        <v>2500</v>
      </c>
      <c r="F10" s="82"/>
      <c r="G10" s="38"/>
      <c r="J10" s="47"/>
    </row>
    <row r="11" spans="1:245" s="51" customFormat="1">
      <c r="A11" s="23" t="s">
        <v>38</v>
      </c>
      <c r="B11" s="24" t="s">
        <v>282</v>
      </c>
      <c r="C11" s="66" t="s">
        <v>281</v>
      </c>
      <c r="D11" s="171"/>
      <c r="E11" s="82">
        <v>15000</v>
      </c>
      <c r="F11" s="82"/>
      <c r="G11" s="38" t="s">
        <v>283</v>
      </c>
      <c r="J11" s="48"/>
      <c r="K11" s="47"/>
    </row>
    <row r="12" spans="1:245" s="51" customFormat="1">
      <c r="A12" s="23" t="s">
        <v>39</v>
      </c>
      <c r="B12" s="24"/>
      <c r="C12" s="66"/>
      <c r="D12" s="171"/>
      <c r="E12" s="82"/>
      <c r="F12" s="82"/>
      <c r="G12" s="38"/>
      <c r="J12" s="48"/>
      <c r="K12" s="47"/>
    </row>
    <row r="13" spans="1:245" s="51" customFormat="1">
      <c r="A13" s="23" t="s">
        <v>40</v>
      </c>
      <c r="B13" s="24"/>
      <c r="C13" s="66"/>
      <c r="D13" s="171"/>
      <c r="E13" s="82"/>
      <c r="F13" s="82"/>
      <c r="G13" s="38"/>
      <c r="J13" s="48"/>
      <c r="K13" s="47"/>
    </row>
    <row r="14" spans="1:245" s="51" customFormat="1">
      <c r="A14" s="23" t="s">
        <v>41</v>
      </c>
      <c r="B14" s="24"/>
      <c r="C14" s="66"/>
      <c r="D14" s="171"/>
      <c r="E14" s="82"/>
      <c r="F14" s="82"/>
      <c r="G14" s="38"/>
      <c r="J14" s="48"/>
      <c r="K14" s="47"/>
    </row>
    <row r="15" spans="1:245" s="51" customFormat="1">
      <c r="A15" s="23" t="s">
        <v>42</v>
      </c>
      <c r="B15" s="24"/>
      <c r="C15" s="66"/>
      <c r="D15" s="171"/>
      <c r="E15" s="82"/>
      <c r="F15" s="82"/>
      <c r="G15" s="38"/>
      <c r="J15" s="48"/>
      <c r="K15" s="47"/>
    </row>
    <row r="16" spans="1:245" s="51" customFormat="1">
      <c r="A16" s="23" t="s">
        <v>43</v>
      </c>
      <c r="B16" s="24"/>
      <c r="C16" s="66"/>
      <c r="D16" s="171"/>
      <c r="E16" s="82"/>
      <c r="F16" s="82"/>
      <c r="G16" s="38"/>
      <c r="J16" s="48"/>
      <c r="K16" s="47"/>
    </row>
    <row r="17" spans="1:11" s="51" customFormat="1">
      <c r="A17" s="23" t="s">
        <v>44</v>
      </c>
      <c r="B17" s="24"/>
      <c r="C17" s="66"/>
      <c r="D17" s="171"/>
      <c r="E17" s="82"/>
      <c r="F17" s="82"/>
      <c r="G17" s="38"/>
      <c r="J17" s="48"/>
      <c r="K17" s="47"/>
    </row>
    <row r="18" spans="1:11" s="51" customFormat="1">
      <c r="A18" s="23" t="s">
        <v>45</v>
      </c>
      <c r="B18" s="24"/>
      <c r="C18" s="66"/>
      <c r="D18" s="171"/>
      <c r="E18" s="82"/>
      <c r="F18" s="82"/>
      <c r="G18" s="38"/>
    </row>
    <row r="19" spans="1:11" s="51" customFormat="1">
      <c r="A19" s="23" t="s">
        <v>46</v>
      </c>
      <c r="B19" s="24"/>
      <c r="C19" s="66"/>
      <c r="D19" s="171"/>
      <c r="E19" s="82"/>
      <c r="F19" s="82"/>
      <c r="G19" s="38"/>
    </row>
    <row r="20" spans="1:11" s="51" customFormat="1">
      <c r="A20" s="23" t="s">
        <v>47</v>
      </c>
      <c r="B20" s="24"/>
      <c r="C20" s="66"/>
      <c r="D20" s="171"/>
      <c r="E20" s="82"/>
      <c r="F20" s="82"/>
      <c r="G20" s="38"/>
    </row>
    <row r="21" spans="1:11" s="51" customFormat="1">
      <c r="A21" s="23" t="s">
        <v>48</v>
      </c>
      <c r="B21" s="24"/>
      <c r="C21" s="66"/>
      <c r="D21" s="171"/>
      <c r="E21" s="82"/>
      <c r="F21" s="82"/>
      <c r="G21" s="38"/>
    </row>
    <row r="22" spans="1:11" s="51" customFormat="1">
      <c r="A22" s="23" t="s">
        <v>49</v>
      </c>
      <c r="B22" s="24"/>
      <c r="C22" s="66"/>
      <c r="D22" s="171"/>
      <c r="E22" s="82"/>
      <c r="F22" s="82"/>
      <c r="G22" s="38"/>
    </row>
    <row r="23" spans="1:11" s="51" customFormat="1">
      <c r="A23" s="23" t="s">
        <v>50</v>
      </c>
      <c r="B23" s="24"/>
      <c r="C23" s="66"/>
      <c r="D23" s="171"/>
      <c r="E23" s="82"/>
      <c r="F23" s="82"/>
      <c r="G23" s="38"/>
    </row>
    <row r="24" spans="1:11" s="51" customFormat="1">
      <c r="A24" s="23" t="s">
        <v>51</v>
      </c>
      <c r="B24" s="24"/>
      <c r="C24" s="66"/>
      <c r="D24" s="171"/>
      <c r="E24" s="82"/>
      <c r="F24" s="82"/>
      <c r="G24" s="38"/>
    </row>
    <row r="25" spans="1:11" s="51" customFormat="1">
      <c r="A25" s="23" t="s">
        <v>52</v>
      </c>
      <c r="B25" s="24"/>
      <c r="C25" s="66"/>
      <c r="D25" s="171"/>
      <c r="E25" s="82"/>
      <c r="F25" s="82"/>
      <c r="G25" s="38"/>
    </row>
    <row r="26" spans="1:11" s="51" customFormat="1">
      <c r="A26" s="23" t="s">
        <v>53</v>
      </c>
      <c r="B26" s="24"/>
      <c r="C26" s="66"/>
      <c r="D26" s="171"/>
      <c r="E26" s="82"/>
      <c r="F26" s="82"/>
      <c r="G26" s="38"/>
    </row>
    <row r="27" spans="1:11" s="51" customFormat="1">
      <c r="A27" s="23" t="s">
        <v>54</v>
      </c>
      <c r="B27" s="24"/>
      <c r="C27" s="66"/>
      <c r="D27" s="171"/>
      <c r="E27" s="82"/>
      <c r="F27" s="82"/>
      <c r="G27" s="38"/>
    </row>
    <row r="28" spans="1:11" s="51" customFormat="1">
      <c r="A28" s="23" t="s">
        <v>55</v>
      </c>
      <c r="B28" s="24"/>
      <c r="C28" s="66"/>
      <c r="D28" s="171"/>
      <c r="E28" s="82"/>
      <c r="F28" s="82"/>
      <c r="G28" s="38"/>
    </row>
    <row r="29" spans="1:11" s="51" customFormat="1">
      <c r="A29" s="23" t="s">
        <v>56</v>
      </c>
      <c r="B29" s="24"/>
      <c r="C29" s="66"/>
      <c r="D29" s="171"/>
      <c r="E29" s="82"/>
      <c r="F29" s="82"/>
      <c r="G29" s="38"/>
    </row>
    <row r="30" spans="1:11" s="51" customFormat="1">
      <c r="A30" s="23" t="s">
        <v>57</v>
      </c>
      <c r="B30" s="24"/>
      <c r="C30" s="66"/>
      <c r="D30" s="171"/>
      <c r="E30" s="82"/>
      <c r="F30" s="82"/>
      <c r="G30" s="38"/>
    </row>
    <row r="31" spans="1:11" s="51" customFormat="1">
      <c r="A31" s="23" t="s">
        <v>58</v>
      </c>
      <c r="B31" s="24"/>
      <c r="C31" s="66"/>
      <c r="D31" s="171"/>
      <c r="E31" s="82"/>
      <c r="F31" s="82"/>
      <c r="G31" s="38"/>
    </row>
    <row r="32" spans="1:11" s="51" customFormat="1">
      <c r="A32" s="23" t="s">
        <v>59</v>
      </c>
      <c r="B32" s="24"/>
      <c r="C32" s="66"/>
      <c r="D32" s="171"/>
      <c r="E32" s="82"/>
      <c r="F32" s="82"/>
      <c r="G32" s="38"/>
    </row>
    <row r="33" spans="1:249" s="51" customFormat="1">
      <c r="A33" s="23" t="s">
        <v>60</v>
      </c>
      <c r="B33" s="24"/>
      <c r="C33" s="66"/>
      <c r="D33" s="171"/>
      <c r="E33" s="82"/>
      <c r="F33" s="82"/>
      <c r="G33" s="38"/>
    </row>
    <row r="34" spans="1:249" s="51" customFormat="1">
      <c r="A34" s="23" t="s">
        <v>61</v>
      </c>
      <c r="B34" s="24"/>
      <c r="C34" s="66"/>
      <c r="D34" s="171"/>
      <c r="E34" s="82"/>
      <c r="F34" s="82"/>
      <c r="G34" s="38"/>
    </row>
    <row r="35" spans="1:249" s="51" customFormat="1">
      <c r="A35" s="23" t="s">
        <v>77</v>
      </c>
      <c r="B35" s="24"/>
      <c r="C35" s="66"/>
      <c r="D35" s="171"/>
      <c r="E35" s="82"/>
      <c r="F35" s="82"/>
      <c r="G35" s="38"/>
    </row>
    <row r="36" spans="1:249" s="51" customFormat="1">
      <c r="A36" s="23" t="s">
        <v>78</v>
      </c>
      <c r="B36" s="24"/>
      <c r="C36" s="66"/>
      <c r="D36" s="171"/>
      <c r="E36" s="82"/>
      <c r="F36" s="82"/>
      <c r="G36" s="38"/>
    </row>
    <row r="37" spans="1:249" s="51" customFormat="1">
      <c r="A37" s="23" t="s">
        <v>79</v>
      </c>
      <c r="B37" s="24"/>
      <c r="C37" s="66"/>
      <c r="D37" s="171"/>
      <c r="E37" s="82"/>
      <c r="F37" s="82"/>
      <c r="G37" s="38"/>
    </row>
    <row r="38" spans="1:249" s="51" customFormat="1">
      <c r="A38" s="23" t="s">
        <v>80</v>
      </c>
      <c r="B38" s="24"/>
      <c r="C38" s="66"/>
      <c r="D38" s="171"/>
      <c r="E38" s="82"/>
      <c r="F38" s="82"/>
      <c r="G38" s="38"/>
    </row>
    <row r="39" spans="1:249" s="51" customFormat="1" ht="13.5" thickBot="1">
      <c r="A39" s="23" t="s">
        <v>81</v>
      </c>
      <c r="B39" s="24"/>
      <c r="C39" s="66"/>
      <c r="D39" s="171"/>
      <c r="E39" s="82"/>
      <c r="F39" s="82"/>
      <c r="G39" s="38"/>
    </row>
    <row r="40" spans="1:249" ht="13.5" thickBot="1">
      <c r="A40" s="91"/>
      <c r="B40" s="92"/>
      <c r="C40" s="92"/>
      <c r="D40" s="172"/>
      <c r="E40" s="93">
        <f>SUM(E10:E39)</f>
        <v>17500</v>
      </c>
      <c r="F40" s="93"/>
      <c r="G40" s="94"/>
      <c r="IL40" s="51"/>
      <c r="IM40" s="51"/>
      <c r="IN40" s="51"/>
      <c r="IO40" s="51"/>
    </row>
    <row r="42" spans="1:249">
      <c r="A42" s="95" t="s">
        <v>227</v>
      </c>
    </row>
    <row r="43" spans="1:249">
      <c r="A43" s="95"/>
    </row>
    <row r="44" spans="1:249">
      <c r="A44" s="112" t="s">
        <v>276</v>
      </c>
    </row>
    <row r="45" spans="1:249">
      <c r="A45" s="95"/>
    </row>
    <row r="46" spans="1:249">
      <c r="A46" s="45" t="s">
        <v>222</v>
      </c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</row>
    <row r="47" spans="1:249" ht="42" customHeight="1">
      <c r="A47" s="188" t="s">
        <v>229</v>
      </c>
      <c r="B47" s="188"/>
      <c r="C47" s="188"/>
      <c r="D47" s="188"/>
      <c r="E47" s="188"/>
      <c r="F47" s="188"/>
      <c r="G47" s="188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</row>
    <row r="48" spans="1:249">
      <c r="A48" s="48"/>
      <c r="B48" s="47"/>
    </row>
    <row r="49" spans="1:255">
      <c r="A49" s="45" t="s">
        <v>162</v>
      </c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</row>
    <row r="50" spans="1:255" ht="27.6" customHeight="1">
      <c r="A50" s="188" t="s">
        <v>228</v>
      </c>
      <c r="B50" s="188"/>
      <c r="C50" s="188"/>
      <c r="D50" s="188"/>
      <c r="E50" s="188"/>
      <c r="F50" s="188"/>
      <c r="G50" s="188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</row>
    <row r="51" spans="1:255">
      <c r="A51" s="48"/>
      <c r="B51" s="47"/>
    </row>
    <row r="52" spans="1:255">
      <c r="A52" s="45" t="s">
        <v>232</v>
      </c>
      <c r="B52" s="47"/>
    </row>
    <row r="53" spans="1:255">
      <c r="A53" s="47" t="s">
        <v>233</v>
      </c>
      <c r="B53" s="47"/>
    </row>
    <row r="54" spans="1:255">
      <c r="A54" s="48"/>
      <c r="B54" s="47"/>
    </row>
    <row r="55" spans="1:255">
      <c r="A55" s="86" t="s">
        <v>234</v>
      </c>
      <c r="B55" s="47"/>
    </row>
    <row r="56" spans="1:255">
      <c r="A56" s="187" t="s">
        <v>235</v>
      </c>
      <c r="B56" s="187"/>
      <c r="C56" s="187"/>
      <c r="D56" s="187"/>
      <c r="E56" s="187"/>
      <c r="F56" s="187"/>
      <c r="G56" s="187"/>
    </row>
    <row r="57" spans="1:255">
      <c r="A57" s="48"/>
    </row>
    <row r="58" spans="1:255">
      <c r="A58" s="45" t="s">
        <v>213</v>
      </c>
      <c r="IL58" s="51"/>
      <c r="IM58" s="51"/>
      <c r="IN58" s="51"/>
      <c r="IO58" s="51"/>
      <c r="IP58" s="51"/>
      <c r="IQ58" s="51"/>
      <c r="IR58" s="51"/>
      <c r="IS58" s="51"/>
      <c r="IT58" s="51"/>
      <c r="IU58" s="51"/>
    </row>
    <row r="59" spans="1:255" ht="42" customHeight="1">
      <c r="A59" s="188" t="s">
        <v>271</v>
      </c>
      <c r="B59" s="188"/>
      <c r="C59" s="188"/>
      <c r="D59" s="188"/>
      <c r="E59" s="188"/>
      <c r="F59" s="188"/>
      <c r="G59" s="188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IL59" s="51"/>
      <c r="IM59" s="51"/>
      <c r="IN59" s="51"/>
      <c r="IO59" s="51"/>
      <c r="IP59" s="51"/>
      <c r="IQ59" s="51"/>
      <c r="IR59" s="51"/>
      <c r="IS59" s="51"/>
      <c r="IT59" s="51"/>
      <c r="IU59" s="51"/>
    </row>
    <row r="61" spans="1:255">
      <c r="A61" s="51" t="s">
        <v>286</v>
      </c>
    </row>
    <row r="62" spans="1:255">
      <c r="A62" s="51" t="s">
        <v>287</v>
      </c>
    </row>
    <row r="67" spans="2:2">
      <c r="B67" s="51" t="s">
        <v>272</v>
      </c>
    </row>
  </sheetData>
  <mergeCells count="13">
    <mergeCell ref="A1:G1"/>
    <mergeCell ref="G8:G9"/>
    <mergeCell ref="A8:A9"/>
    <mergeCell ref="B8:B9"/>
    <mergeCell ref="E8:E9"/>
    <mergeCell ref="C8:C9"/>
    <mergeCell ref="F8:F9"/>
    <mergeCell ref="A6:G6"/>
    <mergeCell ref="A47:G47"/>
    <mergeCell ref="A50:G50"/>
    <mergeCell ref="D8:D9"/>
    <mergeCell ref="A56:G56"/>
    <mergeCell ref="A59:G59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Header>&amp;R&amp;G</oddHeader>
    <oddFooter>&amp;R&amp;G</oddFooter>
  </headerFooter>
  <rowBreaks count="1" manualBreakCount="1">
    <brk id="4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Tab.1a-Pasport-budovy</vt:lpstr>
      <vt:lpstr>Tab.1b-Pasport-pronájmy</vt:lpstr>
      <vt:lpstr>Tab.1c-Pasport po součástech</vt:lpstr>
      <vt:lpstr>Tab.2-Přístroje a NM</vt:lpstr>
      <vt:lpstr>Tab.3-Přehled projektů</vt:lpstr>
      <vt:lpstr>Tab.4-OP VVV-objekty</vt:lpstr>
      <vt:lpstr>Tab.5-OP VVV-přístroje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doc. Ing. Lenka Švecová, Ph.D.</dc:creator>
  <cp:lastModifiedBy>johanekj</cp:lastModifiedBy>
  <cp:lastPrinted>2015-04-09T06:39:42Z</cp:lastPrinted>
  <dcterms:created xsi:type="dcterms:W3CDTF">2015-01-28T13:00:00Z</dcterms:created>
  <dcterms:modified xsi:type="dcterms:W3CDTF">2015-06-02T11:14:22Z</dcterms:modified>
</cp:coreProperties>
</file>