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workbookProtection workbookPassword="CF31" lockWindows="1"/>
  <bookViews>
    <workbookView xWindow="120" yWindow="165" windowWidth="18840" windowHeight="11775" tabRatio="743"/>
  </bookViews>
  <sheets>
    <sheet name="Total budget" sheetId="1" r:id="rId1"/>
    <sheet name="Project promoter" sheetId="2" r:id="rId2"/>
    <sheet name="Project Partner I" sheetId="21" r:id="rId3"/>
    <sheet name="Project Partner II" sheetId="22" r:id="rId4"/>
    <sheet name="Project Partner III" sheetId="23" r:id="rId5"/>
    <sheet name="Project Partner IV" sheetId="24" r:id="rId6"/>
  </sheets>
  <definedNames>
    <definedName name="_xlnm.Print_Area" localSheetId="2">'Project Partner I'!$A$1:$I$34</definedName>
    <definedName name="_xlnm.Print_Area" localSheetId="3">'Project Partner II'!$A$1:$I$34</definedName>
    <definedName name="_xlnm.Print_Area" localSheetId="4">'Project Partner III'!$A$1:$I$34</definedName>
    <definedName name="_xlnm.Print_Area" localSheetId="5">'Project Partner IV'!$A$1:$I$34</definedName>
    <definedName name="_xlnm.Print_Area" localSheetId="1">'Project promoter'!$A$1:$I$34</definedName>
    <definedName name="_xlnm.Print_Area" localSheetId="0">'Total budget'!$A$1:$J$25</definedName>
  </definedNames>
  <calcPr calcId="144525"/>
</workbook>
</file>

<file path=xl/calcChain.xml><?xml version="1.0" encoding="utf-8"?>
<calcChain xmlns="http://schemas.openxmlformats.org/spreadsheetml/2006/main">
  <c r="B13" i="2" l="1"/>
  <c r="G25" i="24" l="1"/>
  <c r="F25" i="24"/>
  <c r="G24" i="24"/>
  <c r="F24" i="24"/>
  <c r="G23" i="24"/>
  <c r="F23" i="24"/>
  <c r="G22" i="24"/>
  <c r="F22" i="24"/>
  <c r="G21" i="24"/>
  <c r="F21" i="24"/>
  <c r="G20" i="24"/>
  <c r="F20" i="24"/>
  <c r="E19" i="24"/>
  <c r="D19" i="24"/>
  <c r="C19" i="24"/>
  <c r="G19" i="24" s="1"/>
  <c r="B19" i="24"/>
  <c r="F19" i="24" s="1"/>
  <c r="G18" i="24"/>
  <c r="F18" i="24"/>
  <c r="G17" i="24"/>
  <c r="F17" i="24"/>
  <c r="G16" i="24"/>
  <c r="F16" i="24"/>
  <c r="G15" i="24"/>
  <c r="F15" i="24"/>
  <c r="G14" i="24"/>
  <c r="F14" i="24"/>
  <c r="E13" i="24"/>
  <c r="D13" i="24"/>
  <c r="C13" i="24"/>
  <c r="B13" i="24"/>
  <c r="G12" i="24"/>
  <c r="F12" i="24"/>
  <c r="G11" i="24"/>
  <c r="F11" i="24"/>
  <c r="G10" i="24"/>
  <c r="F10" i="24"/>
  <c r="G9" i="24"/>
  <c r="F9" i="24"/>
  <c r="E8" i="24"/>
  <c r="E29" i="24" s="1"/>
  <c r="D8" i="24"/>
  <c r="D7" i="24" s="1"/>
  <c r="D26" i="24" s="1"/>
  <c r="C8" i="24"/>
  <c r="B8" i="24"/>
  <c r="G25" i="23"/>
  <c r="F25" i="23"/>
  <c r="G24" i="23"/>
  <c r="F24" i="23"/>
  <c r="G23" i="23"/>
  <c r="F23" i="23"/>
  <c r="G22" i="23"/>
  <c r="F22" i="23"/>
  <c r="G21" i="23"/>
  <c r="F21" i="23"/>
  <c r="G20" i="23"/>
  <c r="F20" i="23"/>
  <c r="E19" i="23"/>
  <c r="D19" i="23"/>
  <c r="C19" i="23"/>
  <c r="B19" i="23"/>
  <c r="G18" i="23"/>
  <c r="F18" i="23"/>
  <c r="G17" i="23"/>
  <c r="F17" i="23"/>
  <c r="G16" i="23"/>
  <c r="F16" i="23"/>
  <c r="G15" i="23"/>
  <c r="F15" i="23"/>
  <c r="G14" i="23"/>
  <c r="F14" i="23"/>
  <c r="E13" i="23"/>
  <c r="D13" i="23"/>
  <c r="C13" i="23"/>
  <c r="G13" i="23" s="1"/>
  <c r="B13" i="23"/>
  <c r="G12" i="23"/>
  <c r="F12" i="23"/>
  <c r="G11" i="23"/>
  <c r="F11" i="23"/>
  <c r="G10" i="23"/>
  <c r="F10" i="23"/>
  <c r="G9" i="23"/>
  <c r="F9" i="23"/>
  <c r="E8" i="23"/>
  <c r="E29" i="23" s="1"/>
  <c r="D8" i="23"/>
  <c r="C8" i="23"/>
  <c r="G8" i="23" s="1"/>
  <c r="G29" i="23" s="1"/>
  <c r="B8" i="23"/>
  <c r="G25" i="22"/>
  <c r="F25" i="22"/>
  <c r="G24" i="22"/>
  <c r="F24" i="22"/>
  <c r="G23" i="22"/>
  <c r="F23" i="22"/>
  <c r="G22" i="22"/>
  <c r="F22" i="22"/>
  <c r="G21" i="22"/>
  <c r="F21" i="22"/>
  <c r="G20" i="22"/>
  <c r="F20" i="22"/>
  <c r="E19" i="22"/>
  <c r="D19" i="22"/>
  <c r="C19" i="22"/>
  <c r="B19" i="22"/>
  <c r="G18" i="22"/>
  <c r="F18" i="22"/>
  <c r="G17" i="22"/>
  <c r="F17" i="22"/>
  <c r="G16" i="22"/>
  <c r="F16" i="22"/>
  <c r="G15" i="22"/>
  <c r="F15" i="22"/>
  <c r="G14" i="22"/>
  <c r="F14" i="22"/>
  <c r="E13" i="22"/>
  <c r="D13" i="22"/>
  <c r="C13" i="22"/>
  <c r="B13" i="22"/>
  <c r="G12" i="22"/>
  <c r="F12" i="22"/>
  <c r="G11" i="22"/>
  <c r="F11" i="22"/>
  <c r="G10" i="22"/>
  <c r="F10" i="22"/>
  <c r="G9" i="22"/>
  <c r="F9" i="22"/>
  <c r="E8" i="22"/>
  <c r="E29" i="22" s="1"/>
  <c r="D8" i="22"/>
  <c r="C8" i="22"/>
  <c r="B8" i="22"/>
  <c r="G25" i="21"/>
  <c r="F25" i="21"/>
  <c r="G24" i="21"/>
  <c r="F24" i="21"/>
  <c r="G23" i="21"/>
  <c r="F23" i="21"/>
  <c r="G22" i="21"/>
  <c r="F22" i="21"/>
  <c r="G21" i="21"/>
  <c r="F21" i="21"/>
  <c r="G20" i="21"/>
  <c r="F20" i="21"/>
  <c r="E19" i="21"/>
  <c r="D19" i="21"/>
  <c r="C19" i="21"/>
  <c r="B19" i="21"/>
  <c r="G18" i="21"/>
  <c r="F18" i="21"/>
  <c r="G17" i="21"/>
  <c r="F17" i="21"/>
  <c r="G16" i="21"/>
  <c r="F16" i="21"/>
  <c r="G15" i="21"/>
  <c r="F15" i="21"/>
  <c r="G14" i="21"/>
  <c r="F14" i="21"/>
  <c r="E13" i="21"/>
  <c r="D13" i="21"/>
  <c r="C13" i="21"/>
  <c r="B13" i="21"/>
  <c r="G12" i="21"/>
  <c r="F12" i="21"/>
  <c r="G11" i="21"/>
  <c r="F11" i="21"/>
  <c r="G10" i="21"/>
  <c r="F10" i="21"/>
  <c r="G9" i="21"/>
  <c r="F9" i="21"/>
  <c r="E8" i="21"/>
  <c r="E29" i="21" s="1"/>
  <c r="D8" i="21"/>
  <c r="C8" i="21"/>
  <c r="C29" i="21" s="1"/>
  <c r="B8" i="21"/>
  <c r="E7" i="22" l="1"/>
  <c r="E28" i="22" s="1"/>
  <c r="C7" i="23"/>
  <c r="C28" i="23" s="1"/>
  <c r="D7" i="22"/>
  <c r="D26" i="22" s="1"/>
  <c r="D7" i="21"/>
  <c r="D26" i="21" s="1"/>
  <c r="F8" i="23"/>
  <c r="F13" i="23"/>
  <c r="F19" i="22"/>
  <c r="G19" i="22"/>
  <c r="E7" i="24"/>
  <c r="E26" i="24" s="1"/>
  <c r="B7" i="23"/>
  <c r="B26" i="23" s="1"/>
  <c r="D7" i="23"/>
  <c r="D26" i="23" s="1"/>
  <c r="E7" i="23"/>
  <c r="E28" i="23" s="1"/>
  <c r="F8" i="21"/>
  <c r="F13" i="21"/>
  <c r="G13" i="21"/>
  <c r="F19" i="21"/>
  <c r="B7" i="22"/>
  <c r="B26" i="22" s="1"/>
  <c r="F8" i="22"/>
  <c r="F13" i="22"/>
  <c r="F19" i="23"/>
  <c r="F8" i="24"/>
  <c r="F13" i="24"/>
  <c r="G19" i="21"/>
  <c r="C7" i="22"/>
  <c r="C26" i="22" s="1"/>
  <c r="G8" i="22"/>
  <c r="G29" i="22" s="1"/>
  <c r="G13" i="22"/>
  <c r="G19" i="23"/>
  <c r="B7" i="24"/>
  <c r="B26" i="24" s="1"/>
  <c r="F26" i="24" s="1"/>
  <c r="G8" i="24"/>
  <c r="G29" i="24" s="1"/>
  <c r="G13" i="24"/>
  <c r="C7" i="24"/>
  <c r="C28" i="24" s="1"/>
  <c r="E7" i="21"/>
  <c r="C7" i="21"/>
  <c r="B7" i="21"/>
  <c r="B26" i="21" s="1"/>
  <c r="C29" i="24"/>
  <c r="C26" i="23"/>
  <c r="C29" i="23"/>
  <c r="E26" i="22"/>
  <c r="C29" i="22"/>
  <c r="G8" i="21"/>
  <c r="G29" i="21" s="1"/>
  <c r="G16" i="1"/>
  <c r="G15" i="1"/>
  <c r="G13" i="1"/>
  <c r="G11" i="1"/>
  <c r="G7" i="23" l="1"/>
  <c r="G28" i="23" s="1"/>
  <c r="F26" i="21"/>
  <c r="H26" i="21" s="1"/>
  <c r="E28" i="24"/>
  <c r="E26" i="23"/>
  <c r="G26" i="23" s="1"/>
  <c r="F26" i="23"/>
  <c r="H26" i="23" s="1"/>
  <c r="F7" i="22"/>
  <c r="F26" i="22"/>
  <c r="H20" i="22" s="1"/>
  <c r="F7" i="23"/>
  <c r="F7" i="24"/>
  <c r="H7" i="24" s="1"/>
  <c r="G26" i="22"/>
  <c r="I25" i="22" s="1"/>
  <c r="G7" i="22"/>
  <c r="G28" i="22" s="1"/>
  <c r="G7" i="24"/>
  <c r="G28" i="24" s="1"/>
  <c r="C28" i="22"/>
  <c r="C26" i="24"/>
  <c r="G26" i="24" s="1"/>
  <c r="I24" i="24" s="1"/>
  <c r="H22" i="22"/>
  <c r="E26" i="21"/>
  <c r="E28" i="21"/>
  <c r="G7" i="21"/>
  <c r="G28" i="21" s="1"/>
  <c r="C26" i="21"/>
  <c r="C28" i="21"/>
  <c r="F7" i="21"/>
  <c r="H26" i="24"/>
  <c r="H25" i="24"/>
  <c r="H23" i="24"/>
  <c r="H22" i="24"/>
  <c r="H21" i="24"/>
  <c r="H20" i="24"/>
  <c r="H19" i="24"/>
  <c r="H18" i="24"/>
  <c r="H17" i="24"/>
  <c r="H16" i="24"/>
  <c r="H15" i="24"/>
  <c r="H13" i="24"/>
  <c r="H12" i="24"/>
  <c r="H11" i="24"/>
  <c r="H9" i="24"/>
  <c r="H24" i="24"/>
  <c r="H14" i="24"/>
  <c r="H10" i="24"/>
  <c r="H8" i="24"/>
  <c r="H25" i="23"/>
  <c r="I16" i="22"/>
  <c r="H23" i="21"/>
  <c r="H11" i="21" l="1"/>
  <c r="H13" i="21"/>
  <c r="H16" i="21"/>
  <c r="H21" i="21"/>
  <c r="I26" i="23"/>
  <c r="I7" i="23"/>
  <c r="I23" i="23"/>
  <c r="I11" i="23"/>
  <c r="H9" i="23"/>
  <c r="H15" i="23"/>
  <c r="H20" i="23"/>
  <c r="I15" i="23"/>
  <c r="I19" i="23"/>
  <c r="H11" i="23"/>
  <c r="H16" i="23"/>
  <c r="H21" i="23"/>
  <c r="H12" i="23"/>
  <c r="H17" i="23"/>
  <c r="H23" i="23"/>
  <c r="H8" i="23"/>
  <c r="H13" i="23"/>
  <c r="H19" i="23"/>
  <c r="H24" i="23"/>
  <c r="I10" i="22"/>
  <c r="I18" i="22"/>
  <c r="I12" i="22"/>
  <c r="I26" i="22"/>
  <c r="I11" i="22"/>
  <c r="I22" i="22"/>
  <c r="I15" i="22"/>
  <c r="I23" i="22"/>
  <c r="H14" i="22"/>
  <c r="I14" i="22"/>
  <c r="I20" i="22"/>
  <c r="I9" i="22"/>
  <c r="H8" i="22"/>
  <c r="H8" i="21"/>
  <c r="H17" i="21"/>
  <c r="H12" i="21"/>
  <c r="H19" i="21"/>
  <c r="H24" i="21"/>
  <c r="H7" i="21"/>
  <c r="H9" i="21"/>
  <c r="H15" i="21"/>
  <c r="H20" i="21"/>
  <c r="H25" i="21"/>
  <c r="H10" i="21"/>
  <c r="H14" i="21"/>
  <c r="H18" i="21"/>
  <c r="H22" i="21"/>
  <c r="I19" i="22"/>
  <c r="I24" i="22"/>
  <c r="I8" i="23"/>
  <c r="I12" i="23"/>
  <c r="I16" i="23"/>
  <c r="I20" i="23"/>
  <c r="I24" i="23"/>
  <c r="I9" i="23"/>
  <c r="I13" i="23"/>
  <c r="I17" i="23"/>
  <c r="I21" i="23"/>
  <c r="I25" i="23"/>
  <c r="I10" i="23"/>
  <c r="I14" i="23"/>
  <c r="I18" i="23"/>
  <c r="I22" i="23"/>
  <c r="H10" i="23"/>
  <c r="H14" i="23"/>
  <c r="H18" i="23"/>
  <c r="H22" i="23"/>
  <c r="H7" i="23"/>
  <c r="I8" i="22"/>
  <c r="I13" i="22"/>
  <c r="I17" i="22"/>
  <c r="I21" i="22"/>
  <c r="H19" i="22"/>
  <c r="H18" i="22"/>
  <c r="H16" i="22"/>
  <c r="H23" i="22"/>
  <c r="H10" i="22"/>
  <c r="H26" i="22"/>
  <c r="H9" i="22"/>
  <c r="H13" i="22"/>
  <c r="H24" i="22"/>
  <c r="H17" i="22"/>
  <c r="H7" i="22"/>
  <c r="H25" i="22"/>
  <c r="H12" i="22"/>
  <c r="H21" i="22"/>
  <c r="H15" i="22"/>
  <c r="H11" i="22"/>
  <c r="I7" i="22"/>
  <c r="I21" i="24"/>
  <c r="I9" i="24"/>
  <c r="I25" i="24"/>
  <c r="I13" i="24"/>
  <c r="I17" i="24"/>
  <c r="I10" i="24"/>
  <c r="I14" i="24"/>
  <c r="I18" i="24"/>
  <c r="I22" i="24"/>
  <c r="I26" i="24"/>
  <c r="I7" i="24"/>
  <c r="I11" i="24"/>
  <c r="I15" i="24"/>
  <c r="I19" i="24"/>
  <c r="I23" i="24"/>
  <c r="I8" i="24"/>
  <c r="I12" i="24"/>
  <c r="I16" i="24"/>
  <c r="I20" i="24"/>
  <c r="G26" i="21"/>
  <c r="I24" i="21" s="1"/>
  <c r="G25" i="2"/>
  <c r="F25" i="2"/>
  <c r="G24" i="2"/>
  <c r="F24" i="2"/>
  <c r="G23" i="2"/>
  <c r="F23" i="2"/>
  <c r="G22" i="2"/>
  <c r="F22" i="2"/>
  <c r="G21" i="2"/>
  <c r="F21" i="2"/>
  <c r="G20" i="2"/>
  <c r="F20" i="2"/>
  <c r="G18" i="2"/>
  <c r="F18" i="2"/>
  <c r="G17" i="2"/>
  <c r="F17" i="2"/>
  <c r="G16" i="2"/>
  <c r="F16" i="2"/>
  <c r="G15" i="2"/>
  <c r="F15" i="2"/>
  <c r="G14" i="2"/>
  <c r="F14" i="2"/>
  <c r="G12" i="2"/>
  <c r="F12" i="2"/>
  <c r="G11" i="2"/>
  <c r="F11" i="2"/>
  <c r="G10" i="2"/>
  <c r="F10" i="2"/>
  <c r="G9" i="2"/>
  <c r="F9" i="2"/>
  <c r="I25" i="21" l="1"/>
  <c r="I22" i="21"/>
  <c r="I15" i="21"/>
  <c r="I9" i="21"/>
  <c r="I12" i="21"/>
  <c r="I13" i="21"/>
  <c r="I10" i="21"/>
  <c r="I26" i="21"/>
  <c r="I19" i="21"/>
  <c r="I16" i="21"/>
  <c r="I17" i="21"/>
  <c r="I14" i="21"/>
  <c r="I7" i="21"/>
  <c r="I23" i="21"/>
  <c r="I20" i="21"/>
  <c r="I21" i="21"/>
  <c r="I18" i="21"/>
  <c r="I11" i="21"/>
  <c r="I8" i="21"/>
  <c r="E19" i="2"/>
  <c r="D19" i="2"/>
  <c r="C19" i="2"/>
  <c r="B19" i="2"/>
  <c r="E13" i="2"/>
  <c r="D13" i="2"/>
  <c r="C13" i="2"/>
  <c r="E8" i="2"/>
  <c r="E29" i="2" s="1"/>
  <c r="D8" i="2"/>
  <c r="C8" i="2"/>
  <c r="C29" i="2" s="1"/>
  <c r="B8" i="2"/>
  <c r="F12" i="1"/>
  <c r="E12" i="1"/>
  <c r="D12" i="1"/>
  <c r="C12" i="1"/>
  <c r="G12" i="1" l="1"/>
  <c r="H12" i="1"/>
  <c r="E7" i="2"/>
  <c r="E28" i="2" s="1"/>
  <c r="G13" i="2"/>
  <c r="F19" i="2"/>
  <c r="G19" i="2"/>
  <c r="F8" i="2"/>
  <c r="B7" i="2"/>
  <c r="F13" i="2"/>
  <c r="C7" i="2"/>
  <c r="C28" i="2" s="1"/>
  <c r="G8" i="2"/>
  <c r="G29" i="2" s="1"/>
  <c r="D7" i="2"/>
  <c r="D26" i="2" s="1"/>
  <c r="E26" i="2" l="1"/>
  <c r="E7" i="1" s="1"/>
  <c r="C26" i="2"/>
  <c r="G7" i="2"/>
  <c r="G28" i="2" s="1"/>
  <c r="B26" i="2"/>
  <c r="F7" i="2"/>
  <c r="C7" i="1" l="1"/>
  <c r="C10" i="1" s="1"/>
  <c r="E8" i="1"/>
  <c r="G26" i="2"/>
  <c r="F26" i="2"/>
  <c r="E17" i="1" l="1"/>
  <c r="E10" i="1"/>
  <c r="E9" i="1"/>
  <c r="F9" i="1"/>
  <c r="G14" i="1"/>
  <c r="C17" i="1"/>
  <c r="I11" i="2"/>
  <c r="I15" i="2"/>
  <c r="I19" i="2"/>
  <c r="I23" i="2"/>
  <c r="I7" i="2"/>
  <c r="I8" i="2"/>
  <c r="I12" i="2"/>
  <c r="I16" i="2"/>
  <c r="I20" i="2"/>
  <c r="I24" i="2"/>
  <c r="I9" i="2"/>
  <c r="I13" i="2"/>
  <c r="I17" i="2"/>
  <c r="I21" i="2"/>
  <c r="I25" i="2"/>
  <c r="I10" i="2"/>
  <c r="I14" i="2"/>
  <c r="I18" i="2"/>
  <c r="I22" i="2"/>
  <c r="I26" i="2"/>
  <c r="H9" i="2"/>
  <c r="H11" i="2"/>
  <c r="H13" i="2"/>
  <c r="H15" i="2"/>
  <c r="H17" i="2"/>
  <c r="H19" i="2"/>
  <c r="H21" i="2"/>
  <c r="H23" i="2"/>
  <c r="H25" i="2"/>
  <c r="H7" i="2"/>
  <c r="H8" i="2"/>
  <c r="H10" i="2"/>
  <c r="H12" i="2"/>
  <c r="H14" i="2"/>
  <c r="H16" i="2"/>
  <c r="H18" i="2"/>
  <c r="H20" i="2"/>
  <c r="H22" i="2"/>
  <c r="H24" i="2"/>
  <c r="H26" i="2"/>
  <c r="G7" i="1"/>
  <c r="G10" i="1" l="1"/>
  <c r="I10" i="1" s="1"/>
  <c r="G17" i="1"/>
  <c r="I15" i="1" l="1"/>
  <c r="I16" i="1"/>
  <c r="I13" i="1"/>
  <c r="I14" i="1"/>
  <c r="I7" i="1"/>
  <c r="C8" i="1"/>
  <c r="G8" i="1" s="1"/>
  <c r="I11" i="1" l="1"/>
  <c r="I8" i="1"/>
  <c r="I17" i="1"/>
  <c r="C9" i="1"/>
  <c r="G9" i="1" s="1"/>
  <c r="D9" i="1"/>
  <c r="H9" i="1" s="1"/>
</calcChain>
</file>

<file path=xl/comments1.xml><?xml version="1.0" encoding="utf-8"?>
<comments xmlns="http://schemas.openxmlformats.org/spreadsheetml/2006/main">
  <authors>
    <author>Autor</author>
  </authors>
  <commentList>
    <comment ref="A20" authorId="0">
      <text>
        <r>
          <rPr>
            <b/>
            <sz val="11"/>
            <color indexed="81"/>
            <rFont val="Tahoma"/>
            <family val="2"/>
            <charset val="238"/>
          </rPr>
          <t>PO: Subcontracting
 includes VAT if relevant.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>
      <text>
        <r>
          <rPr>
            <b/>
            <sz val="11"/>
            <color indexed="81"/>
            <rFont val="Tahoma"/>
            <family val="2"/>
            <charset val="238"/>
          </rPr>
          <t>PO: Overheads rate must be identical with the percentage stipulated in Annex II of the original Decision.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8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H29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20" authorId="0">
      <text>
        <r>
          <rPr>
            <b/>
            <sz val="11"/>
            <color indexed="81"/>
            <rFont val="Tahoma"/>
            <family val="2"/>
            <charset val="238"/>
          </rPr>
          <t>PO: Subcontracting
 includes VAT if relevant.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>
      <text>
        <r>
          <rPr>
            <b/>
            <sz val="11"/>
            <color indexed="81"/>
            <rFont val="Tahoma"/>
            <family val="2"/>
            <charset val="238"/>
          </rPr>
          <t>PO: Overheads rate must be identical with the percentage stipulated in Annex II of the original Decision.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8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H29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20" authorId="0">
      <text>
        <r>
          <rPr>
            <b/>
            <sz val="11"/>
            <color indexed="81"/>
            <rFont val="Tahoma"/>
            <family val="2"/>
            <charset val="238"/>
          </rPr>
          <t>PO: Subcontracting
 includes VAT if relevant.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>
      <text>
        <r>
          <rPr>
            <b/>
            <sz val="11"/>
            <color indexed="81"/>
            <rFont val="Tahoma"/>
            <family val="2"/>
            <charset val="238"/>
          </rPr>
          <t>PO: Overheads rate must be identical with the percentage stipulated in Annex II of the original Decision.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8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H29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20" authorId="0">
      <text>
        <r>
          <rPr>
            <b/>
            <sz val="11"/>
            <color indexed="81"/>
            <rFont val="Tahoma"/>
            <family val="2"/>
            <charset val="238"/>
          </rPr>
          <t>PO: Subcontracting
 includes VAT if relevant.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>
      <text>
        <r>
          <rPr>
            <b/>
            <sz val="11"/>
            <color indexed="81"/>
            <rFont val="Tahoma"/>
            <family val="2"/>
            <charset val="238"/>
          </rPr>
          <t>PO: Overheads rate must be identical with the percentage stipulated in Annex II of the original Decision.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8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H29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20" authorId="0">
      <text>
        <r>
          <rPr>
            <b/>
            <sz val="11"/>
            <color indexed="81"/>
            <rFont val="Tahoma"/>
            <family val="2"/>
            <charset val="238"/>
          </rPr>
          <t>PO: Subcontracting
 includes VAT if relevant.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>
      <text>
        <r>
          <rPr>
            <b/>
            <sz val="11"/>
            <color indexed="81"/>
            <rFont val="Tahoma"/>
            <family val="2"/>
            <charset val="238"/>
          </rPr>
          <t>PO: Overheads rate must be identical with the percentage stipulated in Annex II of the original Decision.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8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H29" authorId="0">
      <text>
        <r>
          <rPr>
            <b/>
            <sz val="11"/>
            <color indexed="81"/>
            <rFont val="Tahoma"/>
            <family val="2"/>
            <charset val="238"/>
          </rPr>
          <t>PO: please select (YES) which method of Overheads calculation you use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<sst xmlns="http://schemas.openxmlformats.org/spreadsheetml/2006/main" count="246" uniqueCount="65">
  <si>
    <t>CZ09 Czech-Norwegian Research Programme</t>
  </si>
  <si>
    <t>B. Other state aid</t>
  </si>
  <si>
    <t>C. Own sources</t>
  </si>
  <si>
    <t>Explanation:</t>
  </si>
  <si>
    <t>CZE</t>
  </si>
  <si>
    <t>Portion</t>
  </si>
  <si>
    <t>CZE - Benefitiary state portion</t>
  </si>
  <si>
    <t>Year</t>
  </si>
  <si>
    <t>D. EU sources</t>
  </si>
  <si>
    <t>Grant</t>
  </si>
  <si>
    <t>PO - Programme operator portion</t>
  </si>
  <si>
    <t>NG - Norway grants portion</t>
  </si>
  <si>
    <t>NG</t>
  </si>
  <si>
    <t>A. DIRECT COSTS</t>
  </si>
  <si>
    <t>Cost item</t>
  </si>
  <si>
    <t xml:space="preserve">E. Other sources </t>
  </si>
  <si>
    <t>E. Other sources - e.g. donation</t>
  </si>
  <si>
    <t>B. INDIRECT COSTS - overheads</t>
  </si>
  <si>
    <t>A. Total grant A=(A1+A2)+A3</t>
  </si>
  <si>
    <t>A1. Personnel total</t>
  </si>
  <si>
    <t>A1.1 Salaries</t>
  </si>
  <si>
    <t>A1.2 Agreements</t>
  </si>
  <si>
    <t xml:space="preserve">A1.3 Social security charges  and other statutory costs  </t>
  </si>
  <si>
    <t>A2. Travel allowances and subsistence</t>
  </si>
  <si>
    <t>A3.1 Tangible assets - depreciated</t>
  </si>
  <si>
    <t>A3.2 Intangible assets - depreciated</t>
  </si>
  <si>
    <t>A3.3 Tangible assets - not depreciated</t>
  </si>
  <si>
    <t>A3.4 Intangible assets - not depreciated</t>
  </si>
  <si>
    <t>A4. Consumables and supplies</t>
  </si>
  <si>
    <t>A5. Other</t>
  </si>
  <si>
    <t>A5.1 Subcontracting</t>
  </si>
  <si>
    <t>A5.2 Laboratory animals</t>
  </si>
  <si>
    <t>A5.3 Results dissemination</t>
  </si>
  <si>
    <t>A5.4 Other</t>
  </si>
  <si>
    <t xml:space="preserve">Explanation:  </t>
  </si>
  <si>
    <t>A1.3 Social security charges - mandatory charges such as social security, health insurance.</t>
  </si>
  <si>
    <t>A3. Bonus grant only for SMEs (Programme 80 % : PO 20 %)</t>
  </si>
  <si>
    <t>A2. Grant from Programme Operator (20 %)</t>
  </si>
  <si>
    <t>A5.5 Value added tax (VAT)</t>
  </si>
  <si>
    <t>A3. New or used assets/equipment</t>
  </si>
  <si>
    <t xml:space="preserve"> PROJECT PROMOTER's BUDGET (in thousands CZK)</t>
  </si>
  <si>
    <t xml:space="preserve"> PROJECT PARTNER's BUDGET (in thousands CZK)</t>
  </si>
  <si>
    <t>C2. TOTAL GRANT</t>
  </si>
  <si>
    <t>A1. Grant from Programme (80 %)</t>
  </si>
  <si>
    <t>ADDITIONAL ACTIVITIES BUDGET (in thousands CZK)</t>
  </si>
  <si>
    <t>ADDITIONAL ACTIVITIES COSTS (in thousands CZK)</t>
  </si>
  <si>
    <t>Overheads rate from personal cost only (in %)</t>
  </si>
  <si>
    <t>Overheads rate (in %)</t>
  </si>
  <si>
    <t xml:space="preserve">YES/NO </t>
  </si>
  <si>
    <t>A5.1 Subcontracting - includes VAT if relevant. It cannot exceed 10% including VAT from the grant per entity.</t>
  </si>
  <si>
    <t>Project ID</t>
  </si>
  <si>
    <t>7F14XXX</t>
  </si>
  <si>
    <t>Proposal</t>
  </si>
  <si>
    <t>Share of cost item in total grant in %</t>
  </si>
  <si>
    <t>Organisation NAME:</t>
  </si>
  <si>
    <t>Annex I – The draft of budget for additional research activities in Czech Crowns (CZK)</t>
  </si>
  <si>
    <t>Annex I</t>
  </si>
  <si>
    <t>C1. TOTAL COSTS</t>
  </si>
  <si>
    <t>C. TOTAL COSTS (C=A+B)</t>
  </si>
  <si>
    <t>C. TOTAL COSTS</t>
  </si>
  <si>
    <t>Total costs</t>
  </si>
  <si>
    <t xml:space="preserve"> Share of cost item in total costs  in % </t>
  </si>
  <si>
    <t>Total (F) in %</t>
  </si>
  <si>
    <t>F. TOTAL  COSTS in thousands CZK (F=A+B+C+D+E)</t>
  </si>
  <si>
    <t>Overheads rate (in %) - please select (YES) which method of overheads calculation you use.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</si>
</sst>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b/>
      <i/>
      <sz val="14"/>
      <color theme="1"/>
      <name val="Calibri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3" tint="-0.24997711111789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000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auto="1"/>
      </right>
      <top style="double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double">
        <color indexed="64"/>
      </bottom>
      <diagonal/>
    </border>
    <border>
      <left style="medium">
        <color auto="1"/>
      </left>
      <right style="medium">
        <color auto="1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/>
    <xf numFmtId="0" fontId="9" fillId="0" borderId="0" xfId="0" applyFont="1"/>
    <xf numFmtId="0" fontId="10" fillId="0" borderId="0" xfId="0" applyFont="1"/>
    <xf numFmtId="3" fontId="4" fillId="8" borderId="21" xfId="0" applyNumberFormat="1" applyFont="1" applyFill="1" applyBorder="1" applyAlignment="1">
      <alignment horizontal="center" vertical="center" wrapText="1"/>
    </xf>
    <xf numFmtId="3" fontId="4" fillId="8" borderId="23" xfId="0" applyNumberFormat="1" applyFont="1" applyFill="1" applyBorder="1" applyAlignment="1">
      <alignment horizontal="center" vertical="center" wrapText="1"/>
    </xf>
    <xf numFmtId="3" fontId="2" fillId="8" borderId="18" xfId="0" applyNumberFormat="1" applyFont="1" applyFill="1" applyBorder="1" applyAlignment="1">
      <alignment horizontal="center" vertical="center"/>
    </xf>
    <xf numFmtId="3" fontId="2" fillId="0" borderId="11" xfId="0" applyNumberFormat="1" applyFont="1" applyBorder="1" applyAlignment="1" applyProtection="1">
      <alignment horizontal="center" vertical="center"/>
      <protection locked="0"/>
    </xf>
    <xf numFmtId="3" fontId="2" fillId="0" borderId="12" xfId="0" applyNumberFormat="1" applyFont="1" applyBorder="1" applyAlignment="1" applyProtection="1">
      <alignment horizontal="center" vertical="center"/>
      <protection locked="0"/>
    </xf>
    <xf numFmtId="3" fontId="2" fillId="0" borderId="16" xfId="0" applyNumberFormat="1" applyFont="1" applyBorder="1" applyAlignment="1" applyProtection="1">
      <alignment horizontal="center" vertical="center"/>
      <protection locked="0"/>
    </xf>
    <xf numFmtId="3" fontId="2" fillId="0" borderId="7" xfId="0" applyNumberFormat="1" applyFont="1" applyBorder="1" applyAlignment="1" applyProtection="1">
      <alignment horizontal="center" vertical="center"/>
      <protection locked="0"/>
    </xf>
    <xf numFmtId="3" fontId="2" fillId="0" borderId="9" xfId="0" applyNumberFormat="1" applyFont="1" applyBorder="1" applyAlignment="1" applyProtection="1">
      <alignment horizontal="center" vertical="center"/>
      <protection locked="0"/>
    </xf>
    <xf numFmtId="3" fontId="2" fillId="0" borderId="10" xfId="0" applyNumberFormat="1" applyFont="1" applyBorder="1" applyAlignment="1" applyProtection="1">
      <alignment horizontal="center" vertical="center"/>
      <protection locked="0"/>
    </xf>
    <xf numFmtId="3" fontId="2" fillId="0" borderId="4" xfId="0" applyNumberFormat="1" applyFont="1" applyBorder="1" applyAlignment="1" applyProtection="1">
      <alignment horizontal="center"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26" xfId="0" applyNumberFormat="1" applyFont="1" applyBorder="1" applyAlignment="1" applyProtection="1">
      <alignment horizontal="center" vertical="center"/>
      <protection locked="0"/>
    </xf>
    <xf numFmtId="3" fontId="2" fillId="0" borderId="27" xfId="0" applyNumberFormat="1" applyFont="1" applyBorder="1" applyAlignment="1" applyProtection="1">
      <alignment horizontal="center" vertical="center"/>
      <protection locked="0"/>
    </xf>
    <xf numFmtId="3" fontId="2" fillId="0" borderId="28" xfId="0" applyNumberFormat="1" applyFont="1" applyBorder="1" applyAlignment="1" applyProtection="1">
      <alignment horizontal="center" vertical="center"/>
      <protection locked="0"/>
    </xf>
    <xf numFmtId="3" fontId="2" fillId="0" borderId="25" xfId="0" applyNumberFormat="1" applyFont="1" applyBorder="1" applyAlignment="1" applyProtection="1">
      <alignment horizontal="center" vertical="center"/>
      <protection locked="0"/>
    </xf>
    <xf numFmtId="3" fontId="2" fillId="0" borderId="21" xfId="0" applyNumberFormat="1" applyFont="1" applyBorder="1" applyAlignment="1" applyProtection="1">
      <alignment horizontal="center" vertical="center"/>
      <protection locked="0"/>
    </xf>
    <xf numFmtId="3" fontId="2" fillId="0" borderId="22" xfId="0" applyNumberFormat="1" applyFont="1" applyBorder="1" applyAlignment="1" applyProtection="1">
      <alignment horizontal="center" vertical="center"/>
      <protection locked="0"/>
    </xf>
    <xf numFmtId="3" fontId="2" fillId="0" borderId="23" xfId="0" applyNumberFormat="1" applyFont="1" applyBorder="1" applyAlignment="1" applyProtection="1">
      <alignment horizontal="center" vertical="center"/>
      <protection locked="0"/>
    </xf>
    <xf numFmtId="3" fontId="2" fillId="0" borderId="24" xfId="0" applyNumberFormat="1" applyFont="1" applyBorder="1" applyAlignment="1" applyProtection="1">
      <alignment horizontal="center" vertical="center"/>
      <protection locked="0"/>
    </xf>
    <xf numFmtId="3" fontId="4" fillId="8" borderId="35" xfId="0" applyNumberFormat="1" applyFont="1" applyFill="1" applyBorder="1" applyAlignment="1">
      <alignment horizontal="center" vertical="center" wrapText="1"/>
    </xf>
    <xf numFmtId="3" fontId="4" fillId="8" borderId="3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2" fillId="0" borderId="21" xfId="0" applyFont="1" applyBorder="1"/>
    <xf numFmtId="0" fontId="2" fillId="0" borderId="22" xfId="0" applyFont="1" applyBorder="1"/>
    <xf numFmtId="16" fontId="1" fillId="4" borderId="31" xfId="0" applyNumberFormat="1" applyFont="1" applyFill="1" applyBorder="1" applyAlignment="1">
      <alignment horizontal="left" wrapText="1"/>
    </xf>
    <xf numFmtId="3" fontId="2" fillId="0" borderId="38" xfId="0" applyNumberFormat="1" applyFont="1" applyBorder="1" applyAlignment="1" applyProtection="1">
      <alignment horizontal="center" vertical="center"/>
      <protection locked="0"/>
    </xf>
    <xf numFmtId="3" fontId="2" fillId="0" borderId="44" xfId="0" applyNumberFormat="1" applyFont="1" applyBorder="1" applyAlignment="1" applyProtection="1">
      <alignment horizontal="center" vertical="center"/>
      <protection locked="0"/>
    </xf>
    <xf numFmtId="3" fontId="2" fillId="0" borderId="45" xfId="0" applyNumberFormat="1" applyFont="1" applyBorder="1" applyAlignment="1" applyProtection="1">
      <alignment horizontal="center" vertical="center"/>
      <protection locked="0"/>
    </xf>
    <xf numFmtId="3" fontId="2" fillId="0" borderId="46" xfId="0" applyNumberFormat="1" applyFont="1" applyBorder="1" applyAlignment="1" applyProtection="1">
      <alignment horizontal="center" vertical="center"/>
      <protection locked="0"/>
    </xf>
    <xf numFmtId="3" fontId="2" fillId="8" borderId="47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left" wrapText="1"/>
    </xf>
    <xf numFmtId="3" fontId="4" fillId="8" borderId="48" xfId="0" applyNumberFormat="1" applyFont="1" applyFill="1" applyBorder="1" applyAlignment="1">
      <alignment horizontal="center" vertical="center" wrapText="1"/>
    </xf>
    <xf numFmtId="10" fontId="5" fillId="0" borderId="24" xfId="1" applyNumberFormat="1" applyFont="1" applyBorder="1"/>
    <xf numFmtId="0" fontId="19" fillId="0" borderId="0" xfId="0" applyFont="1" applyAlignment="1"/>
    <xf numFmtId="0" fontId="0" fillId="0" borderId="0" xfId="0" applyProtection="1"/>
    <xf numFmtId="3" fontId="2" fillId="8" borderId="43" xfId="0" applyNumberFormat="1" applyFont="1" applyFill="1" applyBorder="1" applyAlignment="1">
      <alignment horizontal="center" vertical="center"/>
    </xf>
    <xf numFmtId="9" fontId="5" fillId="0" borderId="24" xfId="1" applyFont="1" applyBorder="1" applyAlignment="1" applyProtection="1">
      <alignment horizontal="center"/>
      <protection locked="0"/>
    </xf>
    <xf numFmtId="3" fontId="2" fillId="8" borderId="49" xfId="0" applyNumberFormat="1" applyFont="1" applyFill="1" applyBorder="1" applyAlignment="1">
      <alignment horizontal="center" vertical="center"/>
    </xf>
    <xf numFmtId="0" fontId="19" fillId="0" borderId="0" xfId="0" applyFont="1" applyAlignment="1" applyProtection="1">
      <alignment horizontal="right" wrapText="1"/>
    </xf>
    <xf numFmtId="0" fontId="19" fillId="0" borderId="0" xfId="0" applyFont="1" applyBorder="1" applyAlignment="1" applyProtection="1">
      <alignment horizontal="left"/>
    </xf>
    <xf numFmtId="0" fontId="19" fillId="0" borderId="0" xfId="0" applyFont="1" applyBorder="1" applyAlignment="1" applyProtection="1">
      <alignment horizontal="center"/>
    </xf>
    <xf numFmtId="0" fontId="19" fillId="0" borderId="0" xfId="0" applyFont="1" applyAlignment="1" applyProtection="1"/>
    <xf numFmtId="0" fontId="19" fillId="0" borderId="0" xfId="0" applyFont="1" applyAlignment="1" applyProtection="1">
      <protection locked="0"/>
    </xf>
    <xf numFmtId="3" fontId="13" fillId="8" borderId="32" xfId="0" applyNumberFormat="1" applyFont="1" applyFill="1" applyBorder="1" applyAlignment="1" applyProtection="1">
      <alignment horizontal="center" vertical="center"/>
      <protection hidden="1"/>
    </xf>
    <xf numFmtId="3" fontId="13" fillId="8" borderId="13" xfId="0" applyNumberFormat="1" applyFont="1" applyFill="1" applyBorder="1" applyAlignment="1" applyProtection="1">
      <alignment horizontal="center" vertical="center"/>
      <protection hidden="1"/>
    </xf>
    <xf numFmtId="3" fontId="13" fillId="8" borderId="2" xfId="0" applyNumberFormat="1" applyFont="1" applyFill="1" applyBorder="1" applyAlignment="1" applyProtection="1">
      <alignment horizontal="center" vertical="center"/>
      <protection hidden="1"/>
    </xf>
    <xf numFmtId="3" fontId="2" fillId="8" borderId="50" xfId="0" applyNumberFormat="1" applyFont="1" applyFill="1" applyBorder="1" applyAlignment="1">
      <alignment horizontal="center" vertical="center"/>
    </xf>
    <xf numFmtId="4" fontId="5" fillId="0" borderId="21" xfId="0" applyNumberFormat="1" applyFont="1" applyBorder="1"/>
    <xf numFmtId="3" fontId="4" fillId="8" borderId="22" xfId="0" applyNumberFormat="1" applyFont="1" applyFill="1" applyBorder="1" applyAlignment="1">
      <alignment horizontal="center" vertical="center" wrapText="1"/>
    </xf>
    <xf numFmtId="3" fontId="4" fillId="8" borderId="5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3" fillId="0" borderId="0" xfId="0" applyFont="1" applyAlignment="1"/>
    <xf numFmtId="0" fontId="18" fillId="0" borderId="0" xfId="0" applyFont="1" applyAlignment="1" applyProtection="1">
      <alignment horizontal="right" wrapText="1"/>
    </xf>
    <xf numFmtId="3" fontId="2" fillId="0" borderId="53" xfId="0" applyNumberFormat="1" applyFont="1" applyBorder="1" applyAlignment="1" applyProtection="1">
      <alignment horizontal="center" vertical="center"/>
      <protection locked="0"/>
    </xf>
    <xf numFmtId="3" fontId="2" fillId="0" borderId="54" xfId="0" applyNumberFormat="1" applyFont="1" applyBorder="1" applyAlignment="1" applyProtection="1">
      <alignment horizontal="center" vertical="center"/>
      <protection locked="0"/>
    </xf>
    <xf numFmtId="3" fontId="2" fillId="0" borderId="29" xfId="0" applyNumberFormat="1" applyFont="1" applyBorder="1" applyAlignment="1" applyProtection="1">
      <alignment horizontal="center" vertical="center"/>
      <protection locked="0"/>
    </xf>
    <xf numFmtId="3" fontId="2" fillId="0" borderId="55" xfId="0" applyNumberFormat="1" applyFont="1" applyBorder="1" applyAlignment="1" applyProtection="1">
      <alignment horizontal="center" vertical="center"/>
      <protection locked="0"/>
    </xf>
    <xf numFmtId="3" fontId="2" fillId="8" borderId="56" xfId="0" applyNumberFormat="1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left" vertical="center" wrapText="1"/>
    </xf>
    <xf numFmtId="0" fontId="1" fillId="4" borderId="61" xfId="0" applyFont="1" applyFill="1" applyBorder="1" applyAlignment="1">
      <alignment horizontal="left" vertical="center" wrapText="1"/>
    </xf>
    <xf numFmtId="0" fontId="1" fillId="4" borderId="63" xfId="0" applyFont="1" applyFill="1" applyBorder="1" applyAlignment="1">
      <alignment horizontal="left" vertical="center" wrapText="1"/>
    </xf>
    <xf numFmtId="0" fontId="1" fillId="4" borderId="62" xfId="0" applyFont="1" applyFill="1" applyBorder="1" applyAlignment="1">
      <alignment horizontal="left" vertical="center" wrapText="1"/>
    </xf>
    <xf numFmtId="0" fontId="1" fillId="4" borderId="37" xfId="0" applyNumberFormat="1" applyFont="1" applyFill="1" applyBorder="1" applyAlignment="1">
      <alignment horizontal="left" wrapText="1"/>
    </xf>
    <xf numFmtId="0" fontId="1" fillId="4" borderId="68" xfId="0" applyFont="1" applyFill="1" applyBorder="1" applyAlignment="1">
      <alignment horizontal="left" vertical="center" wrapText="1"/>
    </xf>
    <xf numFmtId="3" fontId="2" fillId="0" borderId="60" xfId="0" applyNumberFormat="1" applyFont="1" applyBorder="1" applyAlignment="1" applyProtection="1">
      <alignment horizontal="center" vertical="center"/>
      <protection locked="0"/>
    </xf>
    <xf numFmtId="3" fontId="2" fillId="0" borderId="6" xfId="0" applyNumberFormat="1" applyFont="1" applyBorder="1" applyAlignment="1" applyProtection="1">
      <alignment horizontal="center" vertical="center"/>
      <protection locked="0"/>
    </xf>
    <xf numFmtId="3" fontId="2" fillId="0" borderId="69" xfId="0" applyNumberFormat="1" applyFont="1" applyBorder="1" applyAlignment="1" applyProtection="1">
      <alignment horizontal="center" vertical="center"/>
      <protection locked="0"/>
    </xf>
    <xf numFmtId="3" fontId="2" fillId="0" borderId="70" xfId="0" applyNumberFormat="1" applyFont="1" applyBorder="1" applyAlignment="1" applyProtection="1">
      <alignment horizontal="center" vertical="center"/>
      <protection locked="0"/>
    </xf>
    <xf numFmtId="0" fontId="12" fillId="4" borderId="8" xfId="0" applyFont="1" applyFill="1" applyBorder="1" applyAlignment="1">
      <alignment horizontal="center" vertical="center" wrapText="1"/>
    </xf>
    <xf numFmtId="0" fontId="12" fillId="2" borderId="71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3" fontId="2" fillId="8" borderId="78" xfId="0" applyNumberFormat="1" applyFont="1" applyFill="1" applyBorder="1" applyAlignment="1">
      <alignment horizontal="center" vertical="center"/>
    </xf>
    <xf numFmtId="3" fontId="2" fillId="8" borderId="48" xfId="0" applyNumberFormat="1" applyFont="1" applyFill="1" applyBorder="1" applyAlignment="1">
      <alignment horizontal="center" vertical="center"/>
    </xf>
    <xf numFmtId="0" fontId="14" fillId="2" borderId="71" xfId="0" applyNumberFormat="1" applyFont="1" applyFill="1" applyBorder="1" applyAlignment="1">
      <alignment horizontal="center" vertical="center"/>
    </xf>
    <xf numFmtId="0" fontId="5" fillId="4" borderId="80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3" fontId="4" fillId="8" borderId="50" xfId="0" applyNumberFormat="1" applyFont="1" applyFill="1" applyBorder="1" applyAlignment="1">
      <alignment horizontal="center" vertical="center" wrapText="1"/>
    </xf>
    <xf numFmtId="3" fontId="2" fillId="8" borderId="88" xfId="0" applyNumberFormat="1" applyFont="1" applyFill="1" applyBorder="1" applyAlignment="1">
      <alignment horizontal="center" vertical="center"/>
    </xf>
    <xf numFmtId="3" fontId="2" fillId="8" borderId="89" xfId="0" applyNumberFormat="1" applyFont="1" applyFill="1" applyBorder="1" applyAlignment="1">
      <alignment horizontal="center" vertical="center"/>
    </xf>
    <xf numFmtId="3" fontId="2" fillId="8" borderId="90" xfId="0" applyNumberFormat="1" applyFont="1" applyFill="1" applyBorder="1" applyAlignment="1">
      <alignment horizontal="center" vertical="center"/>
    </xf>
    <xf numFmtId="3" fontId="2" fillId="8" borderId="9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/>
    </xf>
    <xf numFmtId="0" fontId="1" fillId="4" borderId="61" xfId="0" applyNumberFormat="1" applyFont="1" applyFill="1" applyBorder="1" applyAlignment="1">
      <alignment horizontal="left" wrapText="1"/>
    </xf>
    <xf numFmtId="0" fontId="1" fillId="4" borderId="63" xfId="0" applyNumberFormat="1" applyFont="1" applyFill="1" applyBorder="1" applyAlignment="1">
      <alignment horizontal="left" wrapText="1"/>
    </xf>
    <xf numFmtId="0" fontId="1" fillId="4" borderId="62" xfId="0" applyNumberFormat="1" applyFont="1" applyFill="1" applyBorder="1" applyAlignment="1">
      <alignment horizontal="left" wrapText="1"/>
    </xf>
    <xf numFmtId="0" fontId="18" fillId="0" borderId="0" xfId="0" applyFont="1" applyAlignment="1" applyProtection="1"/>
    <xf numFmtId="0" fontId="19" fillId="0" borderId="0" xfId="0" applyFont="1" applyProtection="1"/>
    <xf numFmtId="0" fontId="18" fillId="0" borderId="0" xfId="0" applyFont="1" applyAlignment="1" applyProtection="1">
      <protection locked="0"/>
    </xf>
    <xf numFmtId="0" fontId="25" fillId="0" borderId="0" xfId="0" applyFont="1" applyAlignment="1" applyProtection="1"/>
    <xf numFmtId="3" fontId="13" fillId="8" borderId="95" xfId="0" applyNumberFormat="1" applyFont="1" applyFill="1" applyBorder="1" applyAlignment="1">
      <alignment horizontal="center" vertical="center"/>
    </xf>
    <xf numFmtId="3" fontId="13" fillId="8" borderId="96" xfId="0" applyNumberFormat="1" applyFont="1" applyFill="1" applyBorder="1" applyAlignment="1">
      <alignment horizontal="center" vertical="center"/>
    </xf>
    <xf numFmtId="0" fontId="16" fillId="4" borderId="63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left" vertical="center" wrapText="1"/>
    </xf>
    <xf numFmtId="3" fontId="13" fillId="0" borderId="24" xfId="0" applyNumberFormat="1" applyFont="1" applyBorder="1" applyAlignment="1" applyProtection="1">
      <alignment horizontal="center" vertical="center"/>
      <protection locked="0"/>
    </xf>
    <xf numFmtId="3" fontId="13" fillId="0" borderId="23" xfId="0" applyNumberFormat="1" applyFont="1" applyBorder="1" applyAlignment="1" applyProtection="1">
      <alignment horizontal="center" vertical="center"/>
      <protection locked="0"/>
    </xf>
    <xf numFmtId="0" fontId="12" fillId="4" borderId="21" xfId="0" applyFont="1" applyFill="1" applyBorder="1" applyAlignment="1">
      <alignment horizontal="left" wrapText="1"/>
    </xf>
    <xf numFmtId="0" fontId="12" fillId="4" borderId="39" xfId="0" applyFont="1" applyFill="1" applyBorder="1" applyAlignment="1">
      <alignment horizontal="left" wrapText="1"/>
    </xf>
    <xf numFmtId="0" fontId="16" fillId="4" borderId="62" xfId="0" applyFont="1" applyFill="1" applyBorder="1" applyAlignment="1">
      <alignment horizontal="left" vertical="center" wrapText="1"/>
    </xf>
    <xf numFmtId="0" fontId="16" fillId="4" borderId="28" xfId="0" applyFont="1" applyFill="1" applyBorder="1" applyAlignment="1">
      <alignment horizontal="left" vertical="center" wrapText="1"/>
    </xf>
    <xf numFmtId="0" fontId="16" fillId="4" borderId="67" xfId="0" applyFont="1" applyFill="1" applyBorder="1" applyAlignment="1">
      <alignment horizontal="left" vertical="center" wrapText="1"/>
    </xf>
    <xf numFmtId="0" fontId="16" fillId="4" borderId="29" xfId="0" applyFont="1" applyFill="1" applyBorder="1" applyAlignment="1">
      <alignment horizontal="left" vertical="center" wrapText="1"/>
    </xf>
    <xf numFmtId="0" fontId="16" fillId="4" borderId="61" xfId="0" applyFont="1" applyFill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 wrapText="1"/>
    </xf>
    <xf numFmtId="3" fontId="13" fillId="0" borderId="39" xfId="0" applyNumberFormat="1" applyFont="1" applyBorder="1" applyAlignment="1" applyProtection="1">
      <alignment horizontal="center" vertical="center"/>
      <protection locked="0"/>
    </xf>
    <xf numFmtId="3" fontId="13" fillId="0" borderId="2" xfId="0" applyNumberFormat="1" applyFont="1" applyBorder="1" applyAlignment="1" applyProtection="1">
      <alignment horizontal="center" vertical="center"/>
      <protection locked="0"/>
    </xf>
    <xf numFmtId="3" fontId="13" fillId="0" borderId="3" xfId="0" applyNumberFormat="1" applyFont="1" applyBorder="1" applyAlignment="1" applyProtection="1">
      <alignment horizontal="center" vertical="center"/>
      <protection locked="0"/>
    </xf>
    <xf numFmtId="3" fontId="13" fillId="0" borderId="36" xfId="0" applyNumberFormat="1" applyFont="1" applyBorder="1" applyAlignment="1" applyProtection="1">
      <alignment horizontal="center" vertical="center"/>
      <protection locked="0"/>
    </xf>
    <xf numFmtId="3" fontId="13" fillId="8" borderId="3" xfId="0" applyNumberFormat="1" applyFont="1" applyFill="1" applyBorder="1" applyAlignment="1" applyProtection="1">
      <alignment horizontal="center" vertical="center"/>
      <protection hidden="1"/>
    </xf>
    <xf numFmtId="3" fontId="13" fillId="8" borderId="77" xfId="0" applyNumberFormat="1" applyFont="1" applyFill="1" applyBorder="1" applyAlignment="1" applyProtection="1">
      <alignment horizontal="center" vertical="center"/>
      <protection hidden="1"/>
    </xf>
    <xf numFmtId="0" fontId="12" fillId="4" borderId="74" xfId="0" applyFont="1" applyFill="1" applyBorder="1" applyAlignment="1">
      <alignment horizontal="left" vertical="center" wrapText="1"/>
    </xf>
    <xf numFmtId="0" fontId="12" fillId="4" borderId="75" xfId="0" applyFont="1" applyFill="1" applyBorder="1" applyAlignment="1">
      <alignment horizontal="left" vertical="center" wrapText="1"/>
    </xf>
    <xf numFmtId="3" fontId="13" fillId="8" borderId="84" xfId="0" applyNumberFormat="1" applyFont="1" applyFill="1" applyBorder="1" applyAlignment="1">
      <alignment horizontal="center" vertical="center"/>
    </xf>
    <xf numFmtId="3" fontId="13" fillId="8" borderId="43" xfId="0" applyNumberFormat="1" applyFont="1" applyFill="1" applyBorder="1" applyAlignment="1">
      <alignment horizontal="center" vertical="center"/>
    </xf>
    <xf numFmtId="3" fontId="13" fillId="8" borderId="15" xfId="0" applyNumberFormat="1" applyFont="1" applyFill="1" applyBorder="1" applyAlignment="1">
      <alignment horizontal="center" vertical="center"/>
    </xf>
    <xf numFmtId="3" fontId="15" fillId="8" borderId="39" xfId="0" applyNumberFormat="1" applyFont="1" applyFill="1" applyBorder="1" applyAlignment="1" applyProtection="1">
      <alignment horizontal="center" vertical="center" wrapText="1"/>
    </xf>
    <xf numFmtId="0" fontId="12" fillId="4" borderId="37" xfId="0" applyFont="1" applyFill="1" applyBorder="1" applyAlignment="1">
      <alignment horizontal="left" wrapText="1"/>
    </xf>
    <xf numFmtId="0" fontId="12" fillId="4" borderId="23" xfId="0" applyFont="1" applyFill="1" applyBorder="1" applyAlignment="1">
      <alignment horizontal="left" wrapText="1"/>
    </xf>
    <xf numFmtId="3" fontId="13" fillId="0" borderId="40" xfId="0" applyNumberFormat="1" applyFont="1" applyBorder="1" applyAlignment="1" applyProtection="1">
      <alignment horizontal="center" vertical="center"/>
      <protection locked="0"/>
    </xf>
    <xf numFmtId="3" fontId="13" fillId="0" borderId="41" xfId="0" applyNumberFormat="1" applyFont="1" applyBorder="1" applyAlignment="1" applyProtection="1">
      <alignment horizontal="center" vertical="center"/>
      <protection locked="0"/>
    </xf>
    <xf numFmtId="3" fontId="3" fillId="8" borderId="15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>
      <alignment horizontal="left" wrapText="1"/>
    </xf>
    <xf numFmtId="0" fontId="12" fillId="4" borderId="79" xfId="0" applyFont="1" applyFill="1" applyBorder="1" applyAlignment="1">
      <alignment horizontal="left" wrapText="1"/>
    </xf>
    <xf numFmtId="0" fontId="12" fillId="4" borderId="40" xfId="0" applyFont="1" applyFill="1" applyBorder="1" applyAlignment="1">
      <alignment horizontal="left" wrapText="1"/>
    </xf>
    <xf numFmtId="0" fontId="12" fillId="6" borderId="42" xfId="0" applyFont="1" applyFill="1" applyBorder="1" applyAlignment="1">
      <alignment horizontal="left" wrapText="1"/>
    </xf>
    <xf numFmtId="0" fontId="12" fillId="6" borderId="30" xfId="0" applyFont="1" applyFill="1" applyBorder="1" applyAlignment="1">
      <alignment horizontal="left" wrapText="1"/>
    </xf>
    <xf numFmtId="3" fontId="13" fillId="8" borderId="15" xfId="0" applyNumberFormat="1" applyFont="1" applyFill="1" applyBorder="1" applyAlignment="1" applyProtection="1">
      <alignment horizontal="center" vertical="center"/>
      <protection hidden="1"/>
    </xf>
    <xf numFmtId="3" fontId="13" fillId="0" borderId="32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/>
    </xf>
    <xf numFmtId="0" fontId="17" fillId="5" borderId="56" xfId="0" applyFont="1" applyFill="1" applyBorder="1" applyAlignment="1">
      <alignment wrapText="1"/>
    </xf>
    <xf numFmtId="0" fontId="26" fillId="3" borderId="57" xfId="0" applyFont="1" applyFill="1" applyBorder="1" applyAlignment="1">
      <alignment horizontal="center" vertical="center"/>
    </xf>
    <xf numFmtId="0" fontId="26" fillId="3" borderId="58" xfId="0" applyFont="1" applyFill="1" applyBorder="1" applyAlignment="1">
      <alignment horizontal="center" vertical="center"/>
    </xf>
    <xf numFmtId="0" fontId="26" fillId="3" borderId="59" xfId="0" applyFont="1" applyFill="1" applyBorder="1" applyAlignment="1">
      <alignment horizontal="center" vertical="center"/>
    </xf>
    <xf numFmtId="0" fontId="12" fillId="5" borderId="60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4" fillId="5" borderId="67" xfId="0" applyNumberFormat="1" applyFont="1" applyFill="1" applyBorder="1" applyAlignment="1">
      <alignment horizontal="center" vertical="center"/>
    </xf>
    <xf numFmtId="0" fontId="14" fillId="5" borderId="81" xfId="0" applyNumberFormat="1" applyFont="1" applyFill="1" applyBorder="1" applyAlignment="1">
      <alignment horizontal="center" vertical="center"/>
    </xf>
    <xf numFmtId="3" fontId="13" fillId="8" borderId="75" xfId="0" applyNumberFormat="1" applyFont="1" applyFill="1" applyBorder="1" applyAlignment="1" applyProtection="1">
      <alignment horizontal="center" vertical="center"/>
      <protection hidden="1"/>
    </xf>
    <xf numFmtId="3" fontId="13" fillId="8" borderId="76" xfId="0" applyNumberFormat="1" applyFont="1" applyFill="1" applyBorder="1" applyAlignment="1" applyProtection="1">
      <alignment horizontal="center" vertical="center"/>
      <protection hidden="1"/>
    </xf>
    <xf numFmtId="3" fontId="13" fillId="8" borderId="93" xfId="0" applyNumberFormat="1" applyFont="1" applyFill="1" applyBorder="1" applyAlignment="1" applyProtection="1">
      <alignment horizontal="center" vertical="center"/>
      <protection hidden="1"/>
    </xf>
    <xf numFmtId="3" fontId="13" fillId="8" borderId="94" xfId="0" applyNumberFormat="1" applyFont="1" applyFill="1" applyBorder="1" applyAlignment="1" applyProtection="1">
      <alignment horizontal="center" vertical="center"/>
      <protection hidden="1"/>
    </xf>
    <xf numFmtId="3" fontId="13" fillId="8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21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7" borderId="52" xfId="0" applyFont="1" applyFill="1" applyBorder="1" applyAlignment="1">
      <alignment horizontal="center" vertical="center" wrapText="1"/>
    </xf>
    <xf numFmtId="0" fontId="7" fillId="3" borderId="64" xfId="0" applyFont="1" applyFill="1" applyBorder="1" applyAlignment="1">
      <alignment horizontal="center" wrapText="1"/>
    </xf>
    <xf numFmtId="0" fontId="7" fillId="3" borderId="65" xfId="0" applyFont="1" applyFill="1" applyBorder="1" applyAlignment="1">
      <alignment horizontal="center" wrapText="1"/>
    </xf>
    <xf numFmtId="0" fontId="7" fillId="3" borderId="58" xfId="0" applyFont="1" applyFill="1" applyBorder="1" applyAlignment="1">
      <alignment horizontal="center" wrapText="1"/>
    </xf>
    <xf numFmtId="0" fontId="7" fillId="3" borderId="59" xfId="0" applyFont="1" applyFill="1" applyBorder="1" applyAlignment="1">
      <alignment horizontal="center" wrapText="1"/>
    </xf>
    <xf numFmtId="0" fontId="5" fillId="2" borderId="7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2" fillId="4" borderId="6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6" fillId="6" borderId="17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81" xfId="0" applyFont="1" applyBorder="1" applyAlignment="1">
      <alignment wrapText="1"/>
    </xf>
    <xf numFmtId="0" fontId="3" fillId="5" borderId="5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5" borderId="34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82" xfId="0" applyFont="1" applyFill="1" applyBorder="1" applyAlignment="1">
      <alignment horizontal="center" vertical="center"/>
    </xf>
    <xf numFmtId="0" fontId="3" fillId="5" borderId="83" xfId="0" applyFont="1" applyFill="1" applyBorder="1" applyAlignment="1">
      <alignment horizontal="center" vertical="center"/>
    </xf>
    <xf numFmtId="0" fontId="1" fillId="4" borderId="52" xfId="0" applyNumberFormat="1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" fillId="4" borderId="37" xfId="0" applyNumberFormat="1" applyFont="1" applyFill="1" applyBorder="1" applyAlignment="1">
      <alignment horizontal="left" vertical="center" wrapText="1"/>
    </xf>
    <xf numFmtId="9" fontId="20" fillId="2" borderId="51" xfId="1" applyFont="1" applyFill="1" applyBorder="1" applyAlignment="1">
      <alignment horizontal="center" vertical="center"/>
    </xf>
    <xf numFmtId="9" fontId="0" fillId="7" borderId="31" xfId="1" applyFont="1" applyFill="1" applyBorder="1" applyAlignment="1">
      <alignment horizontal="center" vertical="center"/>
    </xf>
    <xf numFmtId="9" fontId="20" fillId="2" borderId="85" xfId="1" applyFont="1" applyFill="1" applyBorder="1" applyAlignment="1">
      <alignment horizontal="center" vertical="center"/>
    </xf>
    <xf numFmtId="9" fontId="0" fillId="7" borderId="87" xfId="1" applyFont="1" applyFill="1" applyBorder="1" applyAlignment="1">
      <alignment horizontal="center" vertical="center"/>
    </xf>
    <xf numFmtId="9" fontId="20" fillId="2" borderId="87" xfId="1" applyFont="1" applyFill="1" applyBorder="1" applyAlignment="1">
      <alignment horizontal="center" vertical="center"/>
    </xf>
    <xf numFmtId="9" fontId="20" fillId="2" borderId="73" xfId="1" applyFont="1" applyFill="1" applyBorder="1" applyAlignment="1">
      <alignment horizontal="center" vertical="center"/>
    </xf>
    <xf numFmtId="9" fontId="0" fillId="7" borderId="86" xfId="1" applyFont="1" applyFill="1" applyBorder="1" applyAlignment="1">
      <alignment horizontal="center" vertical="center"/>
    </xf>
    <xf numFmtId="9" fontId="0" fillId="7" borderId="92" xfId="1" applyFont="1" applyFill="1" applyBorder="1" applyAlignment="1">
      <alignment horizontal="center" vertical="center"/>
    </xf>
    <xf numFmtId="0" fontId="3" fillId="7" borderId="51" xfId="0" applyFont="1" applyFill="1" applyBorder="1" applyAlignment="1">
      <alignment horizontal="center" vertical="center" wrapText="1"/>
    </xf>
    <xf numFmtId="9" fontId="3" fillId="7" borderId="51" xfId="1" applyFont="1" applyFill="1" applyBorder="1" applyAlignment="1" applyProtection="1">
      <alignment horizontal="center" vertical="center"/>
    </xf>
    <xf numFmtId="9" fontId="13" fillId="7" borderId="51" xfId="1" applyFont="1" applyFill="1" applyBorder="1" applyAlignment="1" applyProtection="1">
      <alignment horizontal="center" vertical="center"/>
    </xf>
    <xf numFmtId="0" fontId="13" fillId="9" borderId="51" xfId="0" applyFont="1" applyFill="1" applyBorder="1" applyAlignment="1">
      <alignment horizontal="center" vertical="center"/>
    </xf>
    <xf numFmtId="9" fontId="13" fillId="7" borderId="51" xfId="1" applyFont="1" applyFill="1" applyBorder="1" applyAlignment="1">
      <alignment horizontal="center" vertical="center"/>
    </xf>
    <xf numFmtId="3" fontId="17" fillId="5" borderId="47" xfId="0" applyNumberFormat="1" applyFont="1" applyFill="1" applyBorder="1" applyAlignment="1">
      <alignment horizontal="center" vertical="center" wrapText="1"/>
    </xf>
    <xf numFmtId="0" fontId="17" fillId="5" borderId="97" xfId="0" applyFont="1" applyFill="1" applyBorder="1" applyAlignment="1">
      <alignment wrapText="1"/>
    </xf>
    <xf numFmtId="0" fontId="17" fillId="5" borderId="98" xfId="0" applyFont="1" applyFill="1" applyBorder="1" applyAlignment="1">
      <alignment wrapText="1"/>
    </xf>
    <xf numFmtId="0" fontId="14" fillId="2" borderId="99" xfId="0" applyNumberFormat="1" applyFont="1" applyFill="1" applyBorder="1" applyAlignment="1">
      <alignment horizontal="center" vertical="center"/>
    </xf>
    <xf numFmtId="3" fontId="3" fillId="8" borderId="100" xfId="0" applyNumberFormat="1" applyFont="1" applyFill="1" applyBorder="1" applyAlignment="1" applyProtection="1">
      <alignment horizontal="center" vertical="center"/>
      <protection hidden="1"/>
    </xf>
    <xf numFmtId="3" fontId="13" fillId="8" borderId="100" xfId="0" applyNumberFormat="1" applyFont="1" applyFill="1" applyBorder="1" applyAlignment="1" applyProtection="1">
      <alignment horizontal="center" vertical="center"/>
      <protection hidden="1"/>
    </xf>
    <xf numFmtId="3" fontId="13" fillId="8" borderId="100" xfId="0" applyNumberFormat="1" applyFont="1" applyFill="1" applyBorder="1" applyAlignment="1">
      <alignment horizontal="center" vertical="center"/>
    </xf>
    <xf numFmtId="3" fontId="13" fillId="8" borderId="101" xfId="0" applyNumberFormat="1" applyFont="1" applyFill="1" applyBorder="1" applyAlignment="1">
      <alignment horizontal="center" vertical="center"/>
    </xf>
    <xf numFmtId="3" fontId="13" fillId="8" borderId="35" xfId="0" applyNumberFormat="1" applyFont="1" applyFill="1" applyBorder="1" applyAlignment="1">
      <alignment horizontal="center" vertical="center"/>
    </xf>
    <xf numFmtId="0" fontId="12" fillId="5" borderId="74" xfId="0" applyFont="1" applyFill="1" applyBorder="1" applyAlignment="1">
      <alignment horizontal="center" vertical="center" wrapText="1"/>
    </xf>
    <xf numFmtId="0" fontId="12" fillId="5" borderId="102" xfId="0" applyFont="1" applyFill="1" applyBorder="1" applyAlignment="1">
      <alignment horizontal="center" vertical="center" wrapText="1"/>
    </xf>
    <xf numFmtId="0" fontId="14" fillId="5" borderId="57" xfId="0" applyNumberFormat="1" applyFont="1" applyFill="1" applyBorder="1" applyAlignment="1">
      <alignment horizontal="center" vertical="center"/>
    </xf>
    <xf numFmtId="0" fontId="14" fillId="5" borderId="58" xfId="0" applyNumberFormat="1" applyFont="1" applyFill="1" applyBorder="1" applyAlignment="1">
      <alignment horizontal="center" vertical="center"/>
    </xf>
    <xf numFmtId="0" fontId="14" fillId="5" borderId="97" xfId="0" applyNumberFormat="1" applyFont="1" applyFill="1" applyBorder="1" applyAlignment="1">
      <alignment horizontal="center" vertical="center"/>
    </xf>
    <xf numFmtId="0" fontId="14" fillId="5" borderId="98" xfId="0" applyNumberFormat="1" applyFont="1" applyFill="1" applyBorder="1" applyAlignment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857250</xdr:colOff>
      <xdr:row>18</xdr:row>
      <xdr:rowOff>10584</xdr:rowOff>
    </xdr:from>
    <xdr:to>
      <xdr:col>8</xdr:col>
      <xdr:colOff>1322915</xdr:colOff>
      <xdr:row>23</xdr:row>
      <xdr:rowOff>37041</xdr:rowOff>
    </xdr:to>
    <xdr:pic>
      <xdr:nvPicPr>
        <xdr:cNvPr id="3" name="Obrázek 2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93250" y="7694084"/>
          <a:ext cx="1608665" cy="1095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1249207</xdr:colOff>
      <xdr:row>29</xdr:row>
      <xdr:rowOff>179731</xdr:rowOff>
    </xdr:from>
    <xdr:to>
      <xdr:col>9</xdr:col>
      <xdr:colOff>52296</xdr:colOff>
      <xdr:row>34</xdr:row>
      <xdr:rowOff>38599</xdr:rowOff>
    </xdr:to>
    <xdr:pic>
      <xdr:nvPicPr>
        <xdr:cNvPr id="3" name="Obrázek 2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2624" y="9133231"/>
          <a:ext cx="1300755" cy="8537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2864</xdr:colOff>
      <xdr:row>29</xdr:row>
      <xdr:rowOff>197785</xdr:rowOff>
    </xdr:from>
    <xdr:to>
      <xdr:col>9</xdr:col>
      <xdr:colOff>67235</xdr:colOff>
      <xdr:row>34</xdr:row>
      <xdr:rowOff>56030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3246" y="9184903"/>
          <a:ext cx="1297019" cy="855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1179481</xdr:colOff>
      <xdr:row>29</xdr:row>
      <xdr:rowOff>141755</xdr:rowOff>
    </xdr:from>
    <xdr:to>
      <xdr:col>8</xdr:col>
      <xdr:colOff>1210236</xdr:colOff>
      <xdr:row>34</xdr:row>
      <xdr:rowOff>0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23599" y="9128873"/>
          <a:ext cx="1297019" cy="855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1168276</xdr:colOff>
      <xdr:row>29</xdr:row>
      <xdr:rowOff>130549</xdr:rowOff>
    </xdr:from>
    <xdr:to>
      <xdr:col>8</xdr:col>
      <xdr:colOff>1199031</xdr:colOff>
      <xdr:row>33</xdr:row>
      <xdr:rowOff>179294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12394" y="9117667"/>
          <a:ext cx="1297019" cy="855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1201893</xdr:colOff>
      <xdr:row>29</xdr:row>
      <xdr:rowOff>152960</xdr:rowOff>
    </xdr:from>
    <xdr:to>
      <xdr:col>9</xdr:col>
      <xdr:colOff>0</xdr:colOff>
      <xdr:row>34</xdr:row>
      <xdr:rowOff>11205</xdr:rowOff>
    </xdr:to>
    <xdr:pic>
      <xdr:nvPicPr>
        <xdr:cNvPr id="2" name="Obrázek 1" descr="http://www.etag.ee/wp-content/uploads/2012/05/norwaygrants_logo_new.gif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46011" y="9140078"/>
          <a:ext cx="1297019" cy="855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25"/>
  <sheetViews>
    <sheetView windowProtection="1" tabSelected="1" zoomScale="90" zoomScaleNormal="90" zoomScaleSheetLayoutView="80" workbookViewId="0">
      <selection activeCell="E14" sqref="E14:F14"/>
    </sheetView>
  </sheetViews>
  <sheetFormatPr defaultRowHeight="15" x14ac:dyDescent="0.25"/>
  <cols>
    <col min="1" max="1" width="18.42578125" customWidth="1"/>
    <col min="2" max="2" width="23.42578125" customWidth="1"/>
    <col min="3" max="6" width="17.5703125" customWidth="1"/>
    <col min="7" max="8" width="17.140625" customWidth="1"/>
    <col min="9" max="9" width="20.85546875" customWidth="1"/>
  </cols>
  <sheetData>
    <row r="1" spans="1:9" ht="21" x14ac:dyDescent="0.35">
      <c r="A1" s="93" t="s">
        <v>0</v>
      </c>
      <c r="B1" s="45"/>
      <c r="C1" s="94"/>
      <c r="D1" s="93" t="s">
        <v>50</v>
      </c>
      <c r="E1" s="95" t="s">
        <v>51</v>
      </c>
      <c r="G1" s="135" t="s">
        <v>52</v>
      </c>
      <c r="H1" s="135"/>
      <c r="I1" s="135"/>
    </row>
    <row r="2" spans="1:9" ht="24" thickBot="1" x14ac:dyDescent="0.4">
      <c r="A2" s="96" t="s">
        <v>55</v>
      </c>
      <c r="B2" s="45"/>
      <c r="C2" s="94"/>
      <c r="D2" s="94"/>
      <c r="E2" s="94"/>
      <c r="F2" s="38"/>
      <c r="G2" s="38"/>
      <c r="H2" s="38"/>
      <c r="I2" s="38"/>
    </row>
    <row r="3" spans="1:9" ht="24.75" customHeight="1" thickBot="1" x14ac:dyDescent="0.3">
      <c r="A3" s="137" t="s">
        <v>44</v>
      </c>
      <c r="B3" s="138"/>
      <c r="C3" s="138"/>
      <c r="D3" s="138"/>
      <c r="E3" s="138"/>
      <c r="F3" s="138"/>
      <c r="G3" s="138"/>
      <c r="H3" s="138"/>
      <c r="I3" s="139"/>
    </row>
    <row r="4" spans="1:9" ht="15" customHeight="1" thickBot="1" x14ac:dyDescent="0.3">
      <c r="A4" s="195" t="s">
        <v>7</v>
      </c>
      <c r="B4" s="196"/>
      <c r="C4" s="197">
        <v>2016</v>
      </c>
      <c r="D4" s="198"/>
      <c r="E4" s="197">
        <v>2017</v>
      </c>
      <c r="F4" s="199"/>
      <c r="G4" s="186" t="s">
        <v>45</v>
      </c>
      <c r="H4" s="187"/>
      <c r="I4" s="181" t="s">
        <v>62</v>
      </c>
    </row>
    <row r="5" spans="1:9" ht="40.5" customHeight="1" thickBot="1" x14ac:dyDescent="0.3">
      <c r="A5" s="140"/>
      <c r="B5" s="141"/>
      <c r="C5" s="142"/>
      <c r="D5" s="143"/>
      <c r="E5" s="142"/>
      <c r="F5" s="200"/>
      <c r="G5" s="136"/>
      <c r="H5" s="188"/>
      <c r="I5" s="181"/>
    </row>
    <row r="6" spans="1:9" ht="23.25" customHeight="1" thickBot="1" x14ac:dyDescent="0.3">
      <c r="A6" s="72" t="s">
        <v>14</v>
      </c>
      <c r="B6" s="73" t="s">
        <v>5</v>
      </c>
      <c r="C6" s="77" t="s">
        <v>12</v>
      </c>
      <c r="D6" s="77" t="s">
        <v>4</v>
      </c>
      <c r="E6" s="77" t="s">
        <v>12</v>
      </c>
      <c r="F6" s="77" t="s">
        <v>4</v>
      </c>
      <c r="G6" s="81" t="s">
        <v>12</v>
      </c>
      <c r="H6" s="189" t="s">
        <v>4</v>
      </c>
      <c r="I6" s="181"/>
    </row>
    <row r="7" spans="1:9" ht="39" customHeight="1" thickTop="1" thickBot="1" x14ac:dyDescent="0.3">
      <c r="A7" s="117" t="s">
        <v>18</v>
      </c>
      <c r="B7" s="118"/>
      <c r="C7" s="144">
        <f>'Project promoter'!C26+'Project Partner I'!C26+'Project Partner II'!C26+'Project Partner III'!C26+'Project Partner IV'!C26+C11</f>
        <v>0</v>
      </c>
      <c r="D7" s="144"/>
      <c r="E7" s="144">
        <f>'Project promoter'!E26+'Project Partner I'!E26+'Project Partner II'!E26+'Project Partner III'!E26+'Project Partner IV'!E26+E11</f>
        <v>0</v>
      </c>
      <c r="F7" s="145"/>
      <c r="G7" s="127">
        <f t="shared" ref="G7:G17" si="0">+C7+E7</f>
        <v>0</v>
      </c>
      <c r="H7" s="190"/>
      <c r="I7" s="182">
        <f>IF(G17=0,0,G7/G17)</f>
        <v>0</v>
      </c>
    </row>
    <row r="8" spans="1:9" ht="39" customHeight="1" thickTop="1" thickBot="1" x14ac:dyDescent="0.3">
      <c r="A8" s="105" t="s">
        <v>43</v>
      </c>
      <c r="B8" s="106"/>
      <c r="C8" s="115">
        <f>0.8*C7</f>
        <v>0</v>
      </c>
      <c r="D8" s="148"/>
      <c r="E8" s="115">
        <f>0.8*E7</f>
        <v>0</v>
      </c>
      <c r="F8" s="116"/>
      <c r="G8" s="133">
        <f t="shared" si="0"/>
        <v>0</v>
      </c>
      <c r="H8" s="191"/>
      <c r="I8" s="183">
        <f>IF(G7=0,0,G8/G7)</f>
        <v>0</v>
      </c>
    </row>
    <row r="9" spans="1:9" ht="39.950000000000003" customHeight="1" thickTop="1" thickBot="1" x14ac:dyDescent="0.3">
      <c r="A9" s="109"/>
      <c r="B9" s="110"/>
      <c r="C9" s="49">
        <f>C8*0.85</f>
        <v>0</v>
      </c>
      <c r="D9" s="49">
        <f>C8*0.15</f>
        <v>0</v>
      </c>
      <c r="E9" s="49">
        <f>E8*0.85</f>
        <v>0</v>
      </c>
      <c r="F9" s="47">
        <f>E8*0.15</f>
        <v>0</v>
      </c>
      <c r="G9" s="48">
        <f t="shared" si="0"/>
        <v>0</v>
      </c>
      <c r="H9" s="48">
        <f>+D9+F9</f>
        <v>0</v>
      </c>
      <c r="I9" s="184"/>
    </row>
    <row r="10" spans="1:9" ht="39.950000000000003" customHeight="1" thickTop="1" thickBot="1" x14ac:dyDescent="0.3">
      <c r="A10" s="99" t="s">
        <v>37</v>
      </c>
      <c r="B10" s="100"/>
      <c r="C10" s="146">
        <f>C7*0.2</f>
        <v>0</v>
      </c>
      <c r="D10" s="146"/>
      <c r="E10" s="146">
        <f>E7*0.2</f>
        <v>0</v>
      </c>
      <c r="F10" s="147"/>
      <c r="G10" s="133">
        <f t="shared" si="0"/>
        <v>0</v>
      </c>
      <c r="H10" s="191"/>
      <c r="I10" s="185">
        <f>IF(G7=0,0,G10/G7)</f>
        <v>0</v>
      </c>
    </row>
    <row r="11" spans="1:9" ht="39.950000000000003" customHeight="1" thickTop="1" thickBot="1" x14ac:dyDescent="0.3">
      <c r="A11" s="105" t="s">
        <v>36</v>
      </c>
      <c r="B11" s="106"/>
      <c r="C11" s="112">
        <v>0</v>
      </c>
      <c r="D11" s="113"/>
      <c r="E11" s="112">
        <v>0</v>
      </c>
      <c r="F11" s="134"/>
      <c r="G11" s="121">
        <f t="shared" si="0"/>
        <v>0</v>
      </c>
      <c r="H11" s="192"/>
      <c r="I11" s="185">
        <f>IF((G8+G10)=0,0,G11/(G8+G10))</f>
        <v>0</v>
      </c>
    </row>
    <row r="12" spans="1:9" ht="39.950000000000003" customHeight="1" thickTop="1" thickBot="1" x14ac:dyDescent="0.3">
      <c r="A12" s="107"/>
      <c r="B12" s="108"/>
      <c r="C12" s="97">
        <f>C11*0.8</f>
        <v>0</v>
      </c>
      <c r="D12" s="97">
        <f>C11*0.2</f>
        <v>0</v>
      </c>
      <c r="E12" s="97">
        <f>E11*0.8</f>
        <v>0</v>
      </c>
      <c r="F12" s="98">
        <f>E11*0.2</f>
        <v>0</v>
      </c>
      <c r="G12" s="48">
        <f t="shared" si="0"/>
        <v>0</v>
      </c>
      <c r="H12" s="48">
        <f>+D12+F12</f>
        <v>0</v>
      </c>
      <c r="I12" s="184"/>
    </row>
    <row r="13" spans="1:9" ht="39.950000000000003" customHeight="1" thickTop="1" thickBot="1" x14ac:dyDescent="0.35">
      <c r="A13" s="103" t="s">
        <v>1</v>
      </c>
      <c r="B13" s="104"/>
      <c r="C13" s="111">
        <v>0</v>
      </c>
      <c r="D13" s="101"/>
      <c r="E13" s="111">
        <v>0</v>
      </c>
      <c r="F13" s="114"/>
      <c r="G13" s="121">
        <f t="shared" si="0"/>
        <v>0</v>
      </c>
      <c r="H13" s="192"/>
      <c r="I13" s="183">
        <f>IF($G$17=0,0,G13/$G$17)</f>
        <v>0</v>
      </c>
    </row>
    <row r="14" spans="1:9" ht="39.950000000000003" customHeight="1" thickTop="1" thickBot="1" x14ac:dyDescent="0.35">
      <c r="A14" s="103" t="s">
        <v>2</v>
      </c>
      <c r="B14" s="104"/>
      <c r="C14" s="101">
        <v>0</v>
      </c>
      <c r="D14" s="102"/>
      <c r="E14" s="111">
        <v>0</v>
      </c>
      <c r="F14" s="114"/>
      <c r="G14" s="121">
        <f t="shared" si="0"/>
        <v>0</v>
      </c>
      <c r="H14" s="192"/>
      <c r="I14" s="183">
        <f>IF($G$17=0,0,G14/$G$17)</f>
        <v>0</v>
      </c>
    </row>
    <row r="15" spans="1:9" ht="39.950000000000003" customHeight="1" thickTop="1" thickBot="1" x14ac:dyDescent="0.35">
      <c r="A15" s="123" t="s">
        <v>8</v>
      </c>
      <c r="B15" s="124"/>
      <c r="C15" s="111">
        <v>0</v>
      </c>
      <c r="D15" s="101"/>
      <c r="E15" s="111">
        <v>0</v>
      </c>
      <c r="F15" s="114"/>
      <c r="G15" s="121">
        <f t="shared" si="0"/>
        <v>0</v>
      </c>
      <c r="H15" s="192"/>
      <c r="I15" s="183">
        <f t="shared" ref="I15:I16" si="1">IF($G$17=0,0,G15/$G$17)</f>
        <v>0</v>
      </c>
    </row>
    <row r="16" spans="1:9" ht="39.950000000000003" customHeight="1" thickTop="1" thickBot="1" x14ac:dyDescent="0.35">
      <c r="A16" s="129" t="s">
        <v>15</v>
      </c>
      <c r="B16" s="130"/>
      <c r="C16" s="125">
        <v>0</v>
      </c>
      <c r="D16" s="126"/>
      <c r="E16" s="125">
        <v>0</v>
      </c>
      <c r="F16" s="126"/>
      <c r="G16" s="119">
        <f t="shared" si="0"/>
        <v>0</v>
      </c>
      <c r="H16" s="193"/>
      <c r="I16" s="183">
        <f t="shared" si="1"/>
        <v>0</v>
      </c>
    </row>
    <row r="17" spans="1:9" ht="42" customHeight="1" thickBot="1" x14ac:dyDescent="0.35">
      <c r="A17" s="131" t="s">
        <v>63</v>
      </c>
      <c r="B17" s="132"/>
      <c r="C17" s="122">
        <f>C7+C14+C13+C15+C16</f>
        <v>0</v>
      </c>
      <c r="D17" s="122"/>
      <c r="E17" s="122">
        <f>E7+E14+E13+E15+E16</f>
        <v>0</v>
      </c>
      <c r="F17" s="122"/>
      <c r="G17" s="120">
        <f t="shared" si="0"/>
        <v>0</v>
      </c>
      <c r="H17" s="194"/>
      <c r="I17" s="183">
        <f>I7+I13+I14+I15+I16</f>
        <v>0</v>
      </c>
    </row>
    <row r="18" spans="1:9" ht="15.75" x14ac:dyDescent="0.25">
      <c r="A18" s="82" t="s">
        <v>3</v>
      </c>
      <c r="B18" s="83"/>
    </row>
    <row r="19" spans="1:9" ht="15.75" customHeight="1" x14ac:dyDescent="0.25">
      <c r="A19" s="82" t="s">
        <v>16</v>
      </c>
      <c r="B19" s="82"/>
    </row>
    <row r="20" spans="1:9" ht="15.75" customHeight="1" x14ac:dyDescent="0.25">
      <c r="A20" s="82" t="s">
        <v>11</v>
      </c>
      <c r="B20" s="82"/>
    </row>
    <row r="21" spans="1:9" ht="15.75" customHeight="1" x14ac:dyDescent="0.25">
      <c r="A21" s="82" t="s">
        <v>6</v>
      </c>
      <c r="B21" s="82"/>
    </row>
    <row r="22" spans="1:9" ht="15.75" customHeight="1" x14ac:dyDescent="0.25">
      <c r="A22" s="82" t="s">
        <v>10</v>
      </c>
      <c r="B22" s="82"/>
    </row>
    <row r="23" spans="1:9" ht="21" customHeight="1" x14ac:dyDescent="0.25"/>
    <row r="24" spans="1:9" ht="19.5" customHeight="1" x14ac:dyDescent="0.25">
      <c r="A24" s="128"/>
      <c r="B24" s="128"/>
    </row>
    <row r="25" spans="1:9" ht="17.25" customHeight="1" x14ac:dyDescent="0.25">
      <c r="A25" s="2"/>
    </row>
  </sheetData>
  <sheetProtection password="CF31" sheet="1" objects="1" scenarios="1" selectLockedCells="1"/>
  <mergeCells count="44">
    <mergeCell ref="G8:H8"/>
    <mergeCell ref="G11:H11"/>
    <mergeCell ref="G10:H10"/>
    <mergeCell ref="E11:F11"/>
    <mergeCell ref="G1:I1"/>
    <mergeCell ref="G4:H5"/>
    <mergeCell ref="A3:I3"/>
    <mergeCell ref="I4:I6"/>
    <mergeCell ref="A4:B5"/>
    <mergeCell ref="C4:D5"/>
    <mergeCell ref="E4:F5"/>
    <mergeCell ref="E7:F7"/>
    <mergeCell ref="C7:D7"/>
    <mergeCell ref="E10:F10"/>
    <mergeCell ref="C10:D10"/>
    <mergeCell ref="C8:D8"/>
    <mergeCell ref="A24:B24"/>
    <mergeCell ref="A14:B14"/>
    <mergeCell ref="A16:B16"/>
    <mergeCell ref="A17:B17"/>
    <mergeCell ref="C15:D15"/>
    <mergeCell ref="E13:F13"/>
    <mergeCell ref="E8:F8"/>
    <mergeCell ref="A7:B7"/>
    <mergeCell ref="G16:H16"/>
    <mergeCell ref="G17:H17"/>
    <mergeCell ref="G15:H15"/>
    <mergeCell ref="E17:F17"/>
    <mergeCell ref="A15:B15"/>
    <mergeCell ref="C17:D17"/>
    <mergeCell ref="C16:D16"/>
    <mergeCell ref="E16:F16"/>
    <mergeCell ref="E15:F15"/>
    <mergeCell ref="G7:H7"/>
    <mergeCell ref="G13:H13"/>
    <mergeCell ref="G14:H14"/>
    <mergeCell ref="E14:F14"/>
    <mergeCell ref="A10:B10"/>
    <mergeCell ref="C14:D14"/>
    <mergeCell ref="A13:B13"/>
    <mergeCell ref="A11:B12"/>
    <mergeCell ref="A8:B9"/>
    <mergeCell ref="C13:D13"/>
    <mergeCell ref="C11:D11"/>
  </mergeCells>
  <pageMargins left="0.9055118110236221" right="0.74803149606299213" top="0.59055118110236227" bottom="0.35433070866141736" header="0.51181102362204722" footer="0.31496062992125984"/>
  <pageSetup paperSize="9" scale="74" orientation="landscape" horizontalDpi="300" verticalDpi="300" r:id="rId1"/>
  <headerFooter>
    <oddFooter>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I33"/>
  <sheetViews>
    <sheetView windowProtection="1" topLeftCell="A7" zoomScale="90" zoomScaleNormal="90" zoomScaleSheetLayoutView="80" workbookViewId="0">
      <selection activeCell="D2" sqref="D2"/>
    </sheetView>
  </sheetViews>
  <sheetFormatPr defaultRowHeight="15" x14ac:dyDescent="0.25"/>
  <cols>
    <col min="1" max="1" width="38.85546875" customWidth="1"/>
    <col min="2" max="7" width="13.28515625" customWidth="1"/>
    <col min="8" max="8" width="19" customWidth="1"/>
    <col min="9" max="9" width="18.42578125" customWidth="1"/>
    <col min="11" max="11" width="64.85546875" bestFit="1" customWidth="1"/>
  </cols>
  <sheetData>
    <row r="1" spans="1:9" s="37" customFormat="1" ht="18.75" customHeight="1" x14ac:dyDescent="0.35">
      <c r="A1" s="54" t="s">
        <v>0</v>
      </c>
      <c r="B1" s="55"/>
      <c r="D1" s="45"/>
      <c r="E1" s="42"/>
      <c r="F1" s="42"/>
      <c r="G1" s="42"/>
      <c r="H1" s="42"/>
      <c r="I1" s="56" t="s">
        <v>52</v>
      </c>
    </row>
    <row r="2" spans="1:9" s="37" customFormat="1" ht="21.75" thickBot="1" x14ac:dyDescent="0.4">
      <c r="A2" s="54" t="s">
        <v>56</v>
      </c>
      <c r="B2" s="54" t="s">
        <v>54</v>
      </c>
      <c r="C2" s="44"/>
      <c r="D2" s="46"/>
      <c r="E2" s="43"/>
      <c r="F2" s="44"/>
      <c r="G2" s="44"/>
      <c r="H2" s="44"/>
      <c r="I2" s="45"/>
    </row>
    <row r="3" spans="1:9" ht="20.25" customHeight="1" thickBot="1" x14ac:dyDescent="0.35">
      <c r="A3" s="152" t="s">
        <v>40</v>
      </c>
      <c r="B3" s="153"/>
      <c r="C3" s="153"/>
      <c r="D3" s="153"/>
      <c r="E3" s="153"/>
      <c r="F3" s="153"/>
      <c r="G3" s="153"/>
      <c r="H3" s="154"/>
      <c r="I3" s="155"/>
    </row>
    <row r="4" spans="1:9" ht="16.5" customHeight="1" thickTop="1" thickBot="1" x14ac:dyDescent="0.3">
      <c r="A4" s="158" t="s">
        <v>14</v>
      </c>
      <c r="B4" s="164">
        <v>2016</v>
      </c>
      <c r="C4" s="164"/>
      <c r="D4" s="166">
        <v>2017</v>
      </c>
      <c r="E4" s="167"/>
      <c r="F4" s="160" t="s">
        <v>59</v>
      </c>
      <c r="G4" s="161"/>
      <c r="H4" s="156" t="s">
        <v>61</v>
      </c>
      <c r="I4" s="151" t="s">
        <v>53</v>
      </c>
    </row>
    <row r="5" spans="1:9" ht="16.5" customHeight="1" thickTop="1" thickBot="1" x14ac:dyDescent="0.3">
      <c r="A5" s="159"/>
      <c r="B5" s="165"/>
      <c r="C5" s="165"/>
      <c r="D5" s="168"/>
      <c r="E5" s="169"/>
      <c r="F5" s="162"/>
      <c r="G5" s="163"/>
      <c r="H5" s="157"/>
      <c r="I5" s="151"/>
    </row>
    <row r="6" spans="1:9" ht="32.25" thickBot="1" x14ac:dyDescent="0.3">
      <c r="A6" s="159"/>
      <c r="B6" s="74" t="s">
        <v>60</v>
      </c>
      <c r="C6" s="78" t="s">
        <v>9</v>
      </c>
      <c r="D6" s="74" t="s">
        <v>60</v>
      </c>
      <c r="E6" s="79" t="s">
        <v>9</v>
      </c>
      <c r="F6" s="80" t="s">
        <v>57</v>
      </c>
      <c r="G6" s="80" t="s">
        <v>42</v>
      </c>
      <c r="H6" s="171"/>
      <c r="I6" s="151"/>
    </row>
    <row r="7" spans="1:9" ht="20.100000000000001" customHeight="1" thickBot="1" x14ac:dyDescent="0.3">
      <c r="A7" s="62" t="s">
        <v>13</v>
      </c>
      <c r="B7" s="4">
        <f>B8+B12+B13+B18+B19</f>
        <v>0</v>
      </c>
      <c r="C7" s="5">
        <f t="shared" ref="C7:E7" si="0">C8+C12+C13+C18+C19</f>
        <v>0</v>
      </c>
      <c r="D7" s="4">
        <f t="shared" si="0"/>
        <v>0</v>
      </c>
      <c r="E7" s="24">
        <f t="shared" si="0"/>
        <v>0</v>
      </c>
      <c r="F7" s="23">
        <f>SUM(B7,D7)</f>
        <v>0</v>
      </c>
      <c r="G7" s="84">
        <f>SUM(C7,E7)</f>
        <v>0</v>
      </c>
      <c r="H7" s="173">
        <f>IF($F$26=0,0,F7/$F$26)</f>
        <v>0</v>
      </c>
      <c r="I7" s="174">
        <f>IF($G$26=0,0,G7/$G$26)</f>
        <v>0</v>
      </c>
    </row>
    <row r="8" spans="1:9" ht="20.100000000000001" customHeight="1" thickTop="1" thickBot="1" x14ac:dyDescent="0.3">
      <c r="A8" s="62" t="s">
        <v>19</v>
      </c>
      <c r="B8" s="4">
        <f t="shared" ref="B8:E8" si="1">B9+B10+B11</f>
        <v>0</v>
      </c>
      <c r="C8" s="5">
        <f t="shared" si="1"/>
        <v>0</v>
      </c>
      <c r="D8" s="4">
        <f t="shared" si="1"/>
        <v>0</v>
      </c>
      <c r="E8" s="24">
        <f t="shared" si="1"/>
        <v>0</v>
      </c>
      <c r="F8" s="23">
        <f t="shared" ref="F8:F26" si="2">SUM(B8,D8)</f>
        <v>0</v>
      </c>
      <c r="G8" s="84">
        <f t="shared" ref="G8:G26" si="3">SUM(C8,E8)</f>
        <v>0</v>
      </c>
      <c r="H8" s="175">
        <f t="shared" ref="H8:H26" si="4">IF($F$26=0,0,F8/$F$26)</f>
        <v>0</v>
      </c>
      <c r="I8" s="176">
        <f t="shared" ref="I8:I26" si="5">IF($G$26=0,0,G8/$G$26)</f>
        <v>0</v>
      </c>
    </row>
    <row r="9" spans="1:9" ht="20.100000000000001" customHeight="1" thickTop="1" thickBot="1" x14ac:dyDescent="0.3">
      <c r="A9" s="63" t="s">
        <v>20</v>
      </c>
      <c r="B9" s="7">
        <v>0</v>
      </c>
      <c r="C9" s="8">
        <v>0</v>
      </c>
      <c r="D9" s="9">
        <v>0</v>
      </c>
      <c r="E9" s="10">
        <v>0</v>
      </c>
      <c r="F9" s="75">
        <f t="shared" si="2"/>
        <v>0</v>
      </c>
      <c r="G9" s="85">
        <f t="shared" si="3"/>
        <v>0</v>
      </c>
      <c r="H9" s="175">
        <f t="shared" si="4"/>
        <v>0</v>
      </c>
      <c r="I9" s="176">
        <f t="shared" si="5"/>
        <v>0</v>
      </c>
    </row>
    <row r="10" spans="1:9" ht="20.100000000000001" customHeight="1" thickTop="1" thickBot="1" x14ac:dyDescent="0.3">
      <c r="A10" s="64" t="s">
        <v>21</v>
      </c>
      <c r="B10" s="11">
        <v>0</v>
      </c>
      <c r="C10" s="12">
        <v>0</v>
      </c>
      <c r="D10" s="13">
        <v>0</v>
      </c>
      <c r="E10" s="14">
        <v>0</v>
      </c>
      <c r="F10" s="75">
        <f t="shared" si="2"/>
        <v>0</v>
      </c>
      <c r="G10" s="85">
        <f t="shared" si="3"/>
        <v>0</v>
      </c>
      <c r="H10" s="175">
        <f t="shared" si="4"/>
        <v>0</v>
      </c>
      <c r="I10" s="176">
        <f t="shared" si="5"/>
        <v>0</v>
      </c>
    </row>
    <row r="11" spans="1:9" ht="38.25" customHeight="1" thickTop="1" thickBot="1" x14ac:dyDescent="0.3">
      <c r="A11" s="65" t="s">
        <v>22</v>
      </c>
      <c r="B11" s="15">
        <v>0</v>
      </c>
      <c r="C11" s="16">
        <v>0</v>
      </c>
      <c r="D11" s="17">
        <v>0</v>
      </c>
      <c r="E11" s="18">
        <v>0</v>
      </c>
      <c r="F11" s="41">
        <f t="shared" si="2"/>
        <v>0</v>
      </c>
      <c r="G11" s="86">
        <f t="shared" si="3"/>
        <v>0</v>
      </c>
      <c r="H11" s="175">
        <f t="shared" si="4"/>
        <v>0</v>
      </c>
      <c r="I11" s="176">
        <f t="shared" si="5"/>
        <v>0</v>
      </c>
    </row>
    <row r="12" spans="1:9" ht="37.5" customHeight="1" thickTop="1" thickBot="1" x14ac:dyDescent="0.3">
      <c r="A12" s="62" t="s">
        <v>23</v>
      </c>
      <c r="B12" s="19">
        <v>0</v>
      </c>
      <c r="C12" s="20">
        <v>0</v>
      </c>
      <c r="D12" s="21">
        <v>0</v>
      </c>
      <c r="E12" s="22">
        <v>0</v>
      </c>
      <c r="F12" s="76">
        <f t="shared" si="2"/>
        <v>0</v>
      </c>
      <c r="G12" s="50">
        <f t="shared" si="3"/>
        <v>0</v>
      </c>
      <c r="H12" s="175">
        <f t="shared" si="4"/>
        <v>0</v>
      </c>
      <c r="I12" s="176">
        <f t="shared" si="5"/>
        <v>0</v>
      </c>
    </row>
    <row r="13" spans="1:9" ht="29.25" customHeight="1" thickTop="1" thickBot="1" x14ac:dyDescent="0.3">
      <c r="A13" s="170" t="s">
        <v>39</v>
      </c>
      <c r="B13" s="4">
        <f t="shared" ref="B13:E13" si="6">B14+B15+B16+B17</f>
        <v>0</v>
      </c>
      <c r="C13" s="53">
        <f t="shared" si="6"/>
        <v>0</v>
      </c>
      <c r="D13" s="5">
        <f t="shared" si="6"/>
        <v>0</v>
      </c>
      <c r="E13" s="5">
        <f t="shared" si="6"/>
        <v>0</v>
      </c>
      <c r="F13" s="76">
        <f t="shared" si="2"/>
        <v>0</v>
      </c>
      <c r="G13" s="50">
        <f t="shared" si="3"/>
        <v>0</v>
      </c>
      <c r="H13" s="175">
        <f t="shared" si="4"/>
        <v>0</v>
      </c>
      <c r="I13" s="176">
        <f t="shared" si="5"/>
        <v>0</v>
      </c>
    </row>
    <row r="14" spans="1:9" ht="31.5" customHeight="1" thickTop="1" thickBot="1" x14ac:dyDescent="0.3">
      <c r="A14" s="62" t="s">
        <v>24</v>
      </c>
      <c r="B14" s="19">
        <v>0</v>
      </c>
      <c r="C14" s="20">
        <v>0</v>
      </c>
      <c r="D14" s="21">
        <v>0</v>
      </c>
      <c r="E14" s="22">
        <v>0</v>
      </c>
      <c r="F14" s="76">
        <f t="shared" si="2"/>
        <v>0</v>
      </c>
      <c r="G14" s="85">
        <f t="shared" si="3"/>
        <v>0</v>
      </c>
      <c r="H14" s="175">
        <f t="shared" si="4"/>
        <v>0</v>
      </c>
      <c r="I14" s="176">
        <f t="shared" si="5"/>
        <v>0</v>
      </c>
    </row>
    <row r="15" spans="1:9" ht="31.5" customHeight="1" thickTop="1" thickBot="1" x14ac:dyDescent="0.3">
      <c r="A15" s="62" t="s">
        <v>25</v>
      </c>
      <c r="B15" s="19">
        <v>0</v>
      </c>
      <c r="C15" s="20">
        <v>0</v>
      </c>
      <c r="D15" s="21">
        <v>0</v>
      </c>
      <c r="E15" s="22">
        <v>0</v>
      </c>
      <c r="F15" s="76">
        <f t="shared" si="2"/>
        <v>0</v>
      </c>
      <c r="G15" s="50">
        <f t="shared" si="3"/>
        <v>0</v>
      </c>
      <c r="H15" s="175">
        <f t="shared" si="4"/>
        <v>0</v>
      </c>
      <c r="I15" s="176">
        <f t="shared" si="5"/>
        <v>0</v>
      </c>
    </row>
    <row r="16" spans="1:9" ht="31.5" customHeight="1" thickTop="1" thickBot="1" x14ac:dyDescent="0.3">
      <c r="A16" s="63" t="s">
        <v>26</v>
      </c>
      <c r="B16" s="7">
        <v>0</v>
      </c>
      <c r="C16" s="8">
        <v>0</v>
      </c>
      <c r="D16" s="9">
        <v>0</v>
      </c>
      <c r="E16" s="10">
        <v>0</v>
      </c>
      <c r="F16" s="6">
        <f t="shared" si="2"/>
        <v>0</v>
      </c>
      <c r="G16" s="85">
        <f t="shared" si="3"/>
        <v>0</v>
      </c>
      <c r="H16" s="175">
        <f t="shared" si="4"/>
        <v>0</v>
      </c>
      <c r="I16" s="176">
        <f t="shared" si="5"/>
        <v>0</v>
      </c>
    </row>
    <row r="17" spans="1:9" ht="31.5" customHeight="1" thickTop="1" thickBot="1" x14ac:dyDescent="0.3">
      <c r="A17" s="67" t="s">
        <v>27</v>
      </c>
      <c r="B17" s="68">
        <v>0</v>
      </c>
      <c r="C17" s="69">
        <v>0</v>
      </c>
      <c r="D17" s="70">
        <v>0</v>
      </c>
      <c r="E17" s="71">
        <v>0</v>
      </c>
      <c r="F17" s="61">
        <f t="shared" si="2"/>
        <v>0</v>
      </c>
      <c r="G17" s="87">
        <f t="shared" si="3"/>
        <v>0</v>
      </c>
      <c r="H17" s="177">
        <f t="shared" si="4"/>
        <v>0</v>
      </c>
      <c r="I17" s="176">
        <f t="shared" si="5"/>
        <v>0</v>
      </c>
    </row>
    <row r="18" spans="1:9" ht="20.100000000000001" customHeight="1" thickBot="1" x14ac:dyDescent="0.3">
      <c r="A18" s="89" t="s">
        <v>28</v>
      </c>
      <c r="B18" s="57">
        <v>0</v>
      </c>
      <c r="C18" s="58">
        <v>0</v>
      </c>
      <c r="D18" s="59">
        <v>0</v>
      </c>
      <c r="E18" s="60">
        <v>0</v>
      </c>
      <c r="F18" s="61">
        <f t="shared" si="2"/>
        <v>0</v>
      </c>
      <c r="G18" s="87">
        <f t="shared" si="3"/>
        <v>0</v>
      </c>
      <c r="H18" s="178">
        <f t="shared" si="4"/>
        <v>0</v>
      </c>
      <c r="I18" s="179">
        <f t="shared" si="5"/>
        <v>0</v>
      </c>
    </row>
    <row r="19" spans="1:9" ht="20.100000000000001" customHeight="1" thickTop="1" thickBot="1" x14ac:dyDescent="0.3">
      <c r="A19" s="66" t="s">
        <v>29</v>
      </c>
      <c r="B19" s="4">
        <f t="shared" ref="B19:E19" si="7">B20+B21+B22+B23+B24</f>
        <v>0</v>
      </c>
      <c r="C19" s="53">
        <f t="shared" si="7"/>
        <v>0</v>
      </c>
      <c r="D19" s="5">
        <f t="shared" si="7"/>
        <v>0</v>
      </c>
      <c r="E19" s="5">
        <f t="shared" si="7"/>
        <v>0</v>
      </c>
      <c r="F19" s="39">
        <f t="shared" si="2"/>
        <v>0</v>
      </c>
      <c r="G19" s="50">
        <f t="shared" si="3"/>
        <v>0</v>
      </c>
      <c r="H19" s="175">
        <f t="shared" si="4"/>
        <v>0</v>
      </c>
      <c r="I19" s="176">
        <f t="shared" si="5"/>
        <v>0</v>
      </c>
    </row>
    <row r="20" spans="1:9" ht="20.100000000000001" customHeight="1" thickTop="1" thickBot="1" x14ac:dyDescent="0.3">
      <c r="A20" s="90" t="s">
        <v>30</v>
      </c>
      <c r="B20" s="7">
        <v>0</v>
      </c>
      <c r="C20" s="8">
        <v>0</v>
      </c>
      <c r="D20" s="9">
        <v>0</v>
      </c>
      <c r="E20" s="10">
        <v>0</v>
      </c>
      <c r="F20" s="6">
        <f t="shared" si="2"/>
        <v>0</v>
      </c>
      <c r="G20" s="85">
        <f t="shared" si="3"/>
        <v>0</v>
      </c>
      <c r="H20" s="175">
        <f t="shared" si="4"/>
        <v>0</v>
      </c>
      <c r="I20" s="176">
        <f t="shared" si="5"/>
        <v>0</v>
      </c>
    </row>
    <row r="21" spans="1:9" ht="20.100000000000001" customHeight="1" thickTop="1" thickBot="1" x14ac:dyDescent="0.3">
      <c r="A21" s="91" t="s">
        <v>31</v>
      </c>
      <c r="B21" s="11">
        <v>0</v>
      </c>
      <c r="C21" s="12">
        <v>0</v>
      </c>
      <c r="D21" s="13">
        <v>0</v>
      </c>
      <c r="E21" s="14">
        <v>0</v>
      </c>
      <c r="F21" s="6">
        <f t="shared" si="2"/>
        <v>0</v>
      </c>
      <c r="G21" s="85">
        <f t="shared" si="3"/>
        <v>0</v>
      </c>
      <c r="H21" s="175">
        <f t="shared" si="4"/>
        <v>0</v>
      </c>
      <c r="I21" s="176">
        <f t="shared" si="5"/>
        <v>0</v>
      </c>
    </row>
    <row r="22" spans="1:9" ht="20.100000000000001" customHeight="1" thickTop="1" thickBot="1" x14ac:dyDescent="0.3">
      <c r="A22" s="92" t="s">
        <v>32</v>
      </c>
      <c r="B22" s="15">
        <v>0</v>
      </c>
      <c r="C22" s="16">
        <v>0</v>
      </c>
      <c r="D22" s="17">
        <v>0</v>
      </c>
      <c r="E22" s="18">
        <v>0</v>
      </c>
      <c r="F22" s="6">
        <f t="shared" si="2"/>
        <v>0</v>
      </c>
      <c r="G22" s="85">
        <f t="shared" si="3"/>
        <v>0</v>
      </c>
      <c r="H22" s="175">
        <f t="shared" si="4"/>
        <v>0</v>
      </c>
      <c r="I22" s="176">
        <f t="shared" si="5"/>
        <v>0</v>
      </c>
    </row>
    <row r="23" spans="1:9" ht="20.100000000000001" customHeight="1" thickTop="1" thickBot="1" x14ac:dyDescent="0.3">
      <c r="A23" s="92" t="s">
        <v>33</v>
      </c>
      <c r="B23" s="15">
        <v>0</v>
      </c>
      <c r="C23" s="16">
        <v>0</v>
      </c>
      <c r="D23" s="17">
        <v>0</v>
      </c>
      <c r="E23" s="18">
        <v>0</v>
      </c>
      <c r="F23" s="6">
        <f t="shared" si="2"/>
        <v>0</v>
      </c>
      <c r="G23" s="85">
        <f t="shared" si="3"/>
        <v>0</v>
      </c>
      <c r="H23" s="175">
        <f t="shared" si="4"/>
        <v>0</v>
      </c>
      <c r="I23" s="176">
        <f t="shared" si="5"/>
        <v>0</v>
      </c>
    </row>
    <row r="24" spans="1:9" ht="20.100000000000001" customHeight="1" thickTop="1" thickBot="1" x14ac:dyDescent="0.3">
      <c r="A24" s="92" t="s">
        <v>38</v>
      </c>
      <c r="B24" s="15">
        <v>0</v>
      </c>
      <c r="C24" s="16">
        <v>0</v>
      </c>
      <c r="D24" s="17">
        <v>0</v>
      </c>
      <c r="E24" s="18">
        <v>0</v>
      </c>
      <c r="F24" s="6">
        <f t="shared" si="2"/>
        <v>0</v>
      </c>
      <c r="G24" s="85">
        <f t="shared" si="3"/>
        <v>0</v>
      </c>
      <c r="H24" s="175">
        <f t="shared" si="4"/>
        <v>0</v>
      </c>
      <c r="I24" s="176">
        <f t="shared" si="5"/>
        <v>0</v>
      </c>
    </row>
    <row r="25" spans="1:9" ht="28.5" customHeight="1" thickTop="1" thickBot="1" x14ac:dyDescent="0.3">
      <c r="A25" s="28" t="s">
        <v>17</v>
      </c>
      <c r="B25" s="29">
        <v>0</v>
      </c>
      <c r="C25" s="30">
        <v>0</v>
      </c>
      <c r="D25" s="31">
        <v>0</v>
      </c>
      <c r="E25" s="32">
        <v>0</v>
      </c>
      <c r="F25" s="33">
        <f t="shared" si="2"/>
        <v>0</v>
      </c>
      <c r="G25" s="88">
        <f t="shared" si="3"/>
        <v>0</v>
      </c>
      <c r="H25" s="175">
        <f t="shared" si="4"/>
        <v>0</v>
      </c>
      <c r="I25" s="176">
        <f t="shared" si="5"/>
        <v>0</v>
      </c>
    </row>
    <row r="26" spans="1:9" ht="33.75" customHeight="1" thickTop="1" thickBot="1" x14ac:dyDescent="0.35">
      <c r="A26" s="34" t="s">
        <v>58</v>
      </c>
      <c r="B26" s="4">
        <f>B7+B25</f>
        <v>0</v>
      </c>
      <c r="C26" s="52">
        <f>C7+C25</f>
        <v>0</v>
      </c>
      <c r="D26" s="4">
        <f>D7+D25</f>
        <v>0</v>
      </c>
      <c r="E26" s="24">
        <f>E7+E25</f>
        <v>0</v>
      </c>
      <c r="F26" s="35">
        <f t="shared" si="2"/>
        <v>0</v>
      </c>
      <c r="G26" s="84">
        <f t="shared" si="3"/>
        <v>0</v>
      </c>
      <c r="H26" s="175">
        <f t="shared" si="4"/>
        <v>0</v>
      </c>
      <c r="I26" s="180">
        <f t="shared" si="5"/>
        <v>0</v>
      </c>
    </row>
    <row r="27" spans="1:9" ht="17.25" customHeight="1" thickBot="1" x14ac:dyDescent="0.3"/>
    <row r="28" spans="1:9" s="1" customFormat="1" ht="16.5" thickBot="1" x14ac:dyDescent="0.3">
      <c r="A28" s="149" t="s">
        <v>47</v>
      </c>
      <c r="B28" s="150"/>
      <c r="C28" s="36">
        <f>IF((C7-C20)=0,0,C25/(C7-C20))</f>
        <v>0</v>
      </c>
      <c r="D28" s="26"/>
      <c r="E28" s="36">
        <f>IF((E7-E20)=0,0,E25/(E7-E20))</f>
        <v>0</v>
      </c>
      <c r="F28" s="51"/>
      <c r="G28" s="36">
        <f>IF((G7-G20)=0,0,G25/(G7-G20))</f>
        <v>0</v>
      </c>
      <c r="H28" s="40" t="s">
        <v>48</v>
      </c>
      <c r="I28" s="27"/>
    </row>
    <row r="29" spans="1:9" s="1" customFormat="1" ht="16.5" thickBot="1" x14ac:dyDescent="0.3">
      <c r="A29" s="149" t="s">
        <v>46</v>
      </c>
      <c r="B29" s="150"/>
      <c r="C29" s="36">
        <f>IF((C8-C20)=0,0,C25/(C8-C20))</f>
        <v>0</v>
      </c>
      <c r="D29" s="26"/>
      <c r="E29" s="36">
        <f>IF((E8-E20)=0,0,E25/(E8-E20))</f>
        <v>0</v>
      </c>
      <c r="F29" s="51"/>
      <c r="G29" s="36">
        <f>IF((G8-G20)=0,0,G25/(G8-G20))</f>
        <v>0</v>
      </c>
      <c r="H29" s="40" t="s">
        <v>48</v>
      </c>
      <c r="I29" s="27"/>
    </row>
    <row r="30" spans="1:9" ht="15.75" x14ac:dyDescent="0.25">
      <c r="A30" s="25" t="s">
        <v>34</v>
      </c>
    </row>
    <row r="31" spans="1:9" ht="15.75" x14ac:dyDescent="0.25">
      <c r="A31" s="3" t="s">
        <v>35</v>
      </c>
    </row>
    <row r="32" spans="1:9" ht="15.75" x14ac:dyDescent="0.25">
      <c r="A32" s="3" t="s">
        <v>49</v>
      </c>
    </row>
    <row r="33" spans="1:1" ht="15.75" x14ac:dyDescent="0.25">
      <c r="A33" s="3" t="s">
        <v>64</v>
      </c>
    </row>
  </sheetData>
  <sheetProtection password="CF31" sheet="1" objects="1" scenarios="1" selectLockedCells="1"/>
  <mergeCells count="9">
    <mergeCell ref="A29:B29"/>
    <mergeCell ref="A28:B28"/>
    <mergeCell ref="I4:I6"/>
    <mergeCell ref="A3:I3"/>
    <mergeCell ref="H4:H6"/>
    <mergeCell ref="A4:A6"/>
    <mergeCell ref="F4:G5"/>
    <mergeCell ref="B4:C5"/>
    <mergeCell ref="D4:E5"/>
  </mergeCells>
  <pageMargins left="0.9055118110236221" right="0.74803149606299213" top="0.59055118110236227" bottom="0.35433070866141736" header="0.51181102362204722" footer="0.31496062992125984"/>
  <pageSetup paperSize="9" scale="71" orientation="landscape" horizontalDpi="300" verticalDpi="300" r:id="rId1"/>
  <headerFooter>
    <oddFooter>&amp;A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>
    <pageSetUpPr fitToPage="1"/>
  </sheetPr>
  <dimension ref="A1:I33"/>
  <sheetViews>
    <sheetView windowProtection="1" topLeftCell="A4" zoomScale="90" zoomScaleNormal="90" zoomScaleSheetLayoutView="80" workbookViewId="0">
      <selection activeCell="H29" sqref="H29"/>
    </sheetView>
  </sheetViews>
  <sheetFormatPr defaultRowHeight="15" x14ac:dyDescent="0.25"/>
  <cols>
    <col min="1" max="1" width="39" customWidth="1"/>
    <col min="2" max="7" width="13.28515625" customWidth="1"/>
    <col min="8" max="8" width="19" customWidth="1"/>
    <col min="9" max="9" width="18.42578125" customWidth="1"/>
    <col min="11" max="11" width="64.85546875" bestFit="1" customWidth="1"/>
  </cols>
  <sheetData>
    <row r="1" spans="1:9" s="37" customFormat="1" ht="18.75" customHeight="1" x14ac:dyDescent="0.35">
      <c r="A1" s="54" t="s">
        <v>0</v>
      </c>
      <c r="B1" s="55"/>
      <c r="D1" s="45"/>
      <c r="E1" s="42"/>
      <c r="F1" s="42"/>
      <c r="G1" s="42"/>
      <c r="H1" s="42"/>
      <c r="I1" s="56" t="s">
        <v>52</v>
      </c>
    </row>
    <row r="2" spans="1:9" s="37" customFormat="1" ht="21.75" thickBot="1" x14ac:dyDescent="0.4">
      <c r="A2" s="54" t="s">
        <v>56</v>
      </c>
      <c r="B2" s="54" t="s">
        <v>54</v>
      </c>
      <c r="C2" s="44"/>
      <c r="D2" s="46"/>
      <c r="E2" s="43"/>
      <c r="F2" s="44"/>
      <c r="G2" s="44"/>
      <c r="H2" s="44"/>
      <c r="I2" s="45"/>
    </row>
    <row r="3" spans="1:9" ht="20.25" customHeight="1" thickBot="1" x14ac:dyDescent="0.35">
      <c r="A3" s="152" t="s">
        <v>41</v>
      </c>
      <c r="B3" s="153"/>
      <c r="C3" s="153"/>
      <c r="D3" s="153"/>
      <c r="E3" s="153"/>
      <c r="F3" s="153"/>
      <c r="G3" s="153"/>
      <c r="H3" s="153"/>
      <c r="I3" s="155"/>
    </row>
    <row r="4" spans="1:9" ht="16.5" customHeight="1" thickTop="1" thickBot="1" x14ac:dyDescent="0.3">
      <c r="A4" s="158" t="s">
        <v>14</v>
      </c>
      <c r="B4" s="164">
        <v>2016</v>
      </c>
      <c r="C4" s="164"/>
      <c r="D4" s="166">
        <v>2017</v>
      </c>
      <c r="E4" s="167"/>
      <c r="F4" s="160" t="s">
        <v>59</v>
      </c>
      <c r="G4" s="161"/>
      <c r="H4" s="156" t="s">
        <v>61</v>
      </c>
      <c r="I4" s="151" t="s">
        <v>53</v>
      </c>
    </row>
    <row r="5" spans="1:9" ht="16.5" customHeight="1" thickTop="1" thickBot="1" x14ac:dyDescent="0.3">
      <c r="A5" s="159"/>
      <c r="B5" s="165"/>
      <c r="C5" s="165"/>
      <c r="D5" s="168"/>
      <c r="E5" s="169"/>
      <c r="F5" s="162"/>
      <c r="G5" s="163"/>
      <c r="H5" s="157"/>
      <c r="I5" s="151"/>
    </row>
    <row r="6" spans="1:9" ht="32.25" thickBot="1" x14ac:dyDescent="0.3">
      <c r="A6" s="159"/>
      <c r="B6" s="74" t="s">
        <v>60</v>
      </c>
      <c r="C6" s="78" t="s">
        <v>9</v>
      </c>
      <c r="D6" s="74" t="s">
        <v>60</v>
      </c>
      <c r="E6" s="79" t="s">
        <v>9</v>
      </c>
      <c r="F6" s="80" t="s">
        <v>57</v>
      </c>
      <c r="G6" s="80" t="s">
        <v>42</v>
      </c>
      <c r="H6" s="171"/>
      <c r="I6" s="151"/>
    </row>
    <row r="7" spans="1:9" ht="20.100000000000001" customHeight="1" thickBot="1" x14ac:dyDescent="0.3">
      <c r="A7" s="62" t="s">
        <v>13</v>
      </c>
      <c r="B7" s="4">
        <f>B8+B12+B13+B18+B19</f>
        <v>0</v>
      </c>
      <c r="C7" s="5">
        <f t="shared" ref="C7:E7" si="0">C8+C12+C13+C18+C19</f>
        <v>0</v>
      </c>
      <c r="D7" s="4">
        <f t="shared" si="0"/>
        <v>0</v>
      </c>
      <c r="E7" s="24">
        <f t="shared" si="0"/>
        <v>0</v>
      </c>
      <c r="F7" s="23">
        <f>SUM(B7,D7)</f>
        <v>0</v>
      </c>
      <c r="G7" s="84">
        <f>SUM(C7,E7)</f>
        <v>0</v>
      </c>
      <c r="H7" s="173">
        <f>IF($F$26=0,0,F7/$F$26)</f>
        <v>0</v>
      </c>
      <c r="I7" s="174">
        <f>IF($G$26=0,0,G7/$G$26)</f>
        <v>0</v>
      </c>
    </row>
    <row r="8" spans="1:9" ht="20.100000000000001" customHeight="1" thickTop="1" thickBot="1" x14ac:dyDescent="0.3">
      <c r="A8" s="62" t="s">
        <v>19</v>
      </c>
      <c r="B8" s="4">
        <f t="shared" ref="B8:E8" si="1">B9+B10+B11</f>
        <v>0</v>
      </c>
      <c r="C8" s="5">
        <f t="shared" si="1"/>
        <v>0</v>
      </c>
      <c r="D8" s="4">
        <f t="shared" si="1"/>
        <v>0</v>
      </c>
      <c r="E8" s="24">
        <f t="shared" si="1"/>
        <v>0</v>
      </c>
      <c r="F8" s="23">
        <f t="shared" ref="F8:G26" si="2">SUM(B8,D8)</f>
        <v>0</v>
      </c>
      <c r="G8" s="84">
        <f t="shared" si="2"/>
        <v>0</v>
      </c>
      <c r="H8" s="175">
        <f t="shared" ref="H8:H26" si="3">IF($F$26=0,0,F8/$F$26)</f>
        <v>0</v>
      </c>
      <c r="I8" s="176">
        <f t="shared" ref="I8:I26" si="4">IF($G$26=0,0,G8/$G$26)</f>
        <v>0</v>
      </c>
    </row>
    <row r="9" spans="1:9" ht="20.100000000000001" customHeight="1" thickTop="1" thickBot="1" x14ac:dyDescent="0.3">
      <c r="A9" s="63" t="s">
        <v>20</v>
      </c>
      <c r="B9" s="7">
        <v>0</v>
      </c>
      <c r="C9" s="8">
        <v>0</v>
      </c>
      <c r="D9" s="9">
        <v>0</v>
      </c>
      <c r="E9" s="10">
        <v>0</v>
      </c>
      <c r="F9" s="75">
        <f t="shared" si="2"/>
        <v>0</v>
      </c>
      <c r="G9" s="85">
        <f t="shared" si="2"/>
        <v>0</v>
      </c>
      <c r="H9" s="175">
        <f t="shared" si="3"/>
        <v>0</v>
      </c>
      <c r="I9" s="176">
        <f t="shared" si="4"/>
        <v>0</v>
      </c>
    </row>
    <row r="10" spans="1:9" ht="20.100000000000001" customHeight="1" thickTop="1" thickBot="1" x14ac:dyDescent="0.3">
      <c r="A10" s="64" t="s">
        <v>21</v>
      </c>
      <c r="B10" s="11">
        <v>0</v>
      </c>
      <c r="C10" s="12">
        <v>0</v>
      </c>
      <c r="D10" s="13">
        <v>0</v>
      </c>
      <c r="E10" s="14">
        <v>0</v>
      </c>
      <c r="F10" s="75">
        <f t="shared" si="2"/>
        <v>0</v>
      </c>
      <c r="G10" s="85">
        <f t="shared" si="2"/>
        <v>0</v>
      </c>
      <c r="H10" s="175">
        <f t="shared" si="3"/>
        <v>0</v>
      </c>
      <c r="I10" s="176">
        <f t="shared" si="4"/>
        <v>0</v>
      </c>
    </row>
    <row r="11" spans="1:9" ht="38.25" customHeight="1" thickTop="1" thickBot="1" x14ac:dyDescent="0.3">
      <c r="A11" s="65" t="s">
        <v>22</v>
      </c>
      <c r="B11" s="15">
        <v>0</v>
      </c>
      <c r="C11" s="16">
        <v>0</v>
      </c>
      <c r="D11" s="17">
        <v>0</v>
      </c>
      <c r="E11" s="18">
        <v>0</v>
      </c>
      <c r="F11" s="41">
        <f t="shared" si="2"/>
        <v>0</v>
      </c>
      <c r="G11" s="86">
        <f t="shared" si="2"/>
        <v>0</v>
      </c>
      <c r="H11" s="175">
        <f t="shared" si="3"/>
        <v>0</v>
      </c>
      <c r="I11" s="176">
        <f t="shared" si="4"/>
        <v>0</v>
      </c>
    </row>
    <row r="12" spans="1:9" ht="37.5" customHeight="1" thickTop="1" thickBot="1" x14ac:dyDescent="0.3">
      <c r="A12" s="62" t="s">
        <v>23</v>
      </c>
      <c r="B12" s="19">
        <v>0</v>
      </c>
      <c r="C12" s="20">
        <v>0</v>
      </c>
      <c r="D12" s="21">
        <v>0</v>
      </c>
      <c r="E12" s="22">
        <v>0</v>
      </c>
      <c r="F12" s="76">
        <f t="shared" si="2"/>
        <v>0</v>
      </c>
      <c r="G12" s="50">
        <f t="shared" si="2"/>
        <v>0</v>
      </c>
      <c r="H12" s="175">
        <f t="shared" si="3"/>
        <v>0</v>
      </c>
      <c r="I12" s="176">
        <f t="shared" si="4"/>
        <v>0</v>
      </c>
    </row>
    <row r="13" spans="1:9" ht="29.25" customHeight="1" thickTop="1" thickBot="1" x14ac:dyDescent="0.3">
      <c r="A13" s="172" t="s">
        <v>39</v>
      </c>
      <c r="B13" s="4">
        <f t="shared" ref="B13:E13" si="5">B14+B15+B16+B17</f>
        <v>0</v>
      </c>
      <c r="C13" s="53">
        <f t="shared" si="5"/>
        <v>0</v>
      </c>
      <c r="D13" s="5">
        <f t="shared" si="5"/>
        <v>0</v>
      </c>
      <c r="E13" s="5">
        <f t="shared" si="5"/>
        <v>0</v>
      </c>
      <c r="F13" s="76">
        <f t="shared" si="2"/>
        <v>0</v>
      </c>
      <c r="G13" s="50">
        <f t="shared" si="2"/>
        <v>0</v>
      </c>
      <c r="H13" s="175">
        <f t="shared" si="3"/>
        <v>0</v>
      </c>
      <c r="I13" s="176">
        <f t="shared" si="4"/>
        <v>0</v>
      </c>
    </row>
    <row r="14" spans="1:9" ht="31.5" customHeight="1" thickTop="1" thickBot="1" x14ac:dyDescent="0.3">
      <c r="A14" s="62" t="s">
        <v>24</v>
      </c>
      <c r="B14" s="19">
        <v>0</v>
      </c>
      <c r="C14" s="20">
        <v>0</v>
      </c>
      <c r="D14" s="21">
        <v>0</v>
      </c>
      <c r="E14" s="22">
        <v>0</v>
      </c>
      <c r="F14" s="76">
        <f t="shared" si="2"/>
        <v>0</v>
      </c>
      <c r="G14" s="85">
        <f t="shared" si="2"/>
        <v>0</v>
      </c>
      <c r="H14" s="175">
        <f t="shared" si="3"/>
        <v>0</v>
      </c>
      <c r="I14" s="176">
        <f t="shared" si="4"/>
        <v>0</v>
      </c>
    </row>
    <row r="15" spans="1:9" ht="31.5" customHeight="1" thickTop="1" thickBot="1" x14ac:dyDescent="0.3">
      <c r="A15" s="62" t="s">
        <v>25</v>
      </c>
      <c r="B15" s="19">
        <v>0</v>
      </c>
      <c r="C15" s="20">
        <v>0</v>
      </c>
      <c r="D15" s="21">
        <v>0</v>
      </c>
      <c r="E15" s="22">
        <v>0</v>
      </c>
      <c r="F15" s="76">
        <f t="shared" si="2"/>
        <v>0</v>
      </c>
      <c r="G15" s="50">
        <f t="shared" si="2"/>
        <v>0</v>
      </c>
      <c r="H15" s="175">
        <f t="shared" si="3"/>
        <v>0</v>
      </c>
      <c r="I15" s="176">
        <f t="shared" si="4"/>
        <v>0</v>
      </c>
    </row>
    <row r="16" spans="1:9" ht="31.5" customHeight="1" thickTop="1" thickBot="1" x14ac:dyDescent="0.3">
      <c r="A16" s="63" t="s">
        <v>26</v>
      </c>
      <c r="B16" s="7">
        <v>0</v>
      </c>
      <c r="C16" s="8">
        <v>0</v>
      </c>
      <c r="D16" s="9">
        <v>0</v>
      </c>
      <c r="E16" s="10">
        <v>0</v>
      </c>
      <c r="F16" s="6">
        <f t="shared" si="2"/>
        <v>0</v>
      </c>
      <c r="G16" s="85">
        <f t="shared" si="2"/>
        <v>0</v>
      </c>
      <c r="H16" s="175">
        <f t="shared" si="3"/>
        <v>0</v>
      </c>
      <c r="I16" s="176">
        <f t="shared" si="4"/>
        <v>0</v>
      </c>
    </row>
    <row r="17" spans="1:9" ht="31.5" customHeight="1" thickTop="1" thickBot="1" x14ac:dyDescent="0.3">
      <c r="A17" s="67" t="s">
        <v>27</v>
      </c>
      <c r="B17" s="68">
        <v>0</v>
      </c>
      <c r="C17" s="69">
        <v>0</v>
      </c>
      <c r="D17" s="70">
        <v>0</v>
      </c>
      <c r="E17" s="71">
        <v>0</v>
      </c>
      <c r="F17" s="61">
        <f t="shared" si="2"/>
        <v>0</v>
      </c>
      <c r="G17" s="87">
        <f t="shared" si="2"/>
        <v>0</v>
      </c>
      <c r="H17" s="177">
        <f t="shared" si="3"/>
        <v>0</v>
      </c>
      <c r="I17" s="176">
        <f t="shared" si="4"/>
        <v>0</v>
      </c>
    </row>
    <row r="18" spans="1:9" ht="20.100000000000001" customHeight="1" thickBot="1" x14ac:dyDescent="0.3">
      <c r="A18" s="89" t="s">
        <v>28</v>
      </c>
      <c r="B18" s="57">
        <v>0</v>
      </c>
      <c r="C18" s="58">
        <v>0</v>
      </c>
      <c r="D18" s="59">
        <v>0</v>
      </c>
      <c r="E18" s="60">
        <v>0</v>
      </c>
      <c r="F18" s="61">
        <f t="shared" si="2"/>
        <v>0</v>
      </c>
      <c r="G18" s="87">
        <f t="shared" si="2"/>
        <v>0</v>
      </c>
      <c r="H18" s="178">
        <f t="shared" si="3"/>
        <v>0</v>
      </c>
      <c r="I18" s="179">
        <f t="shared" si="4"/>
        <v>0</v>
      </c>
    </row>
    <row r="19" spans="1:9" ht="20.100000000000001" customHeight="1" thickTop="1" thickBot="1" x14ac:dyDescent="0.3">
      <c r="A19" s="66" t="s">
        <v>29</v>
      </c>
      <c r="B19" s="4">
        <f t="shared" ref="B19:E19" si="6">B20+B21+B22+B23+B24</f>
        <v>0</v>
      </c>
      <c r="C19" s="53">
        <f t="shared" si="6"/>
        <v>0</v>
      </c>
      <c r="D19" s="5">
        <f t="shared" si="6"/>
        <v>0</v>
      </c>
      <c r="E19" s="5">
        <f t="shared" si="6"/>
        <v>0</v>
      </c>
      <c r="F19" s="39">
        <f t="shared" si="2"/>
        <v>0</v>
      </c>
      <c r="G19" s="50">
        <f t="shared" si="2"/>
        <v>0</v>
      </c>
      <c r="H19" s="175">
        <f t="shared" si="3"/>
        <v>0</v>
      </c>
      <c r="I19" s="176">
        <f t="shared" si="4"/>
        <v>0</v>
      </c>
    </row>
    <row r="20" spans="1:9" ht="20.100000000000001" customHeight="1" thickTop="1" thickBot="1" x14ac:dyDescent="0.3">
      <c r="A20" s="90" t="s">
        <v>30</v>
      </c>
      <c r="B20" s="7">
        <v>0</v>
      </c>
      <c r="C20" s="8">
        <v>0</v>
      </c>
      <c r="D20" s="9">
        <v>0</v>
      </c>
      <c r="E20" s="10">
        <v>0</v>
      </c>
      <c r="F20" s="6">
        <f t="shared" si="2"/>
        <v>0</v>
      </c>
      <c r="G20" s="85">
        <f t="shared" si="2"/>
        <v>0</v>
      </c>
      <c r="H20" s="175">
        <f t="shared" si="3"/>
        <v>0</v>
      </c>
      <c r="I20" s="176">
        <f t="shared" si="4"/>
        <v>0</v>
      </c>
    </row>
    <row r="21" spans="1:9" ht="20.100000000000001" customHeight="1" thickTop="1" thickBot="1" x14ac:dyDescent="0.3">
      <c r="A21" s="91" t="s">
        <v>31</v>
      </c>
      <c r="B21" s="11">
        <v>0</v>
      </c>
      <c r="C21" s="12">
        <v>0</v>
      </c>
      <c r="D21" s="13">
        <v>0</v>
      </c>
      <c r="E21" s="14">
        <v>0</v>
      </c>
      <c r="F21" s="6">
        <f t="shared" si="2"/>
        <v>0</v>
      </c>
      <c r="G21" s="85">
        <f t="shared" si="2"/>
        <v>0</v>
      </c>
      <c r="H21" s="175">
        <f t="shared" si="3"/>
        <v>0</v>
      </c>
      <c r="I21" s="176">
        <f t="shared" si="4"/>
        <v>0</v>
      </c>
    </row>
    <row r="22" spans="1:9" ht="20.100000000000001" customHeight="1" thickTop="1" thickBot="1" x14ac:dyDescent="0.3">
      <c r="A22" s="92" t="s">
        <v>32</v>
      </c>
      <c r="B22" s="15">
        <v>0</v>
      </c>
      <c r="C22" s="16">
        <v>0</v>
      </c>
      <c r="D22" s="17">
        <v>0</v>
      </c>
      <c r="E22" s="18">
        <v>0</v>
      </c>
      <c r="F22" s="6">
        <f t="shared" si="2"/>
        <v>0</v>
      </c>
      <c r="G22" s="85">
        <f t="shared" si="2"/>
        <v>0</v>
      </c>
      <c r="H22" s="175">
        <f t="shared" si="3"/>
        <v>0</v>
      </c>
      <c r="I22" s="176">
        <f t="shared" si="4"/>
        <v>0</v>
      </c>
    </row>
    <row r="23" spans="1:9" ht="20.100000000000001" customHeight="1" thickTop="1" thickBot="1" x14ac:dyDescent="0.3">
      <c r="A23" s="92" t="s">
        <v>33</v>
      </c>
      <c r="B23" s="15">
        <v>0</v>
      </c>
      <c r="C23" s="16">
        <v>0</v>
      </c>
      <c r="D23" s="17">
        <v>0</v>
      </c>
      <c r="E23" s="18">
        <v>0</v>
      </c>
      <c r="F23" s="6">
        <f t="shared" si="2"/>
        <v>0</v>
      </c>
      <c r="G23" s="85">
        <f t="shared" si="2"/>
        <v>0</v>
      </c>
      <c r="H23" s="175">
        <f t="shared" si="3"/>
        <v>0</v>
      </c>
      <c r="I23" s="176">
        <f t="shared" si="4"/>
        <v>0</v>
      </c>
    </row>
    <row r="24" spans="1:9" ht="20.100000000000001" customHeight="1" thickTop="1" thickBot="1" x14ac:dyDescent="0.3">
      <c r="A24" s="92" t="s">
        <v>38</v>
      </c>
      <c r="B24" s="15">
        <v>0</v>
      </c>
      <c r="C24" s="16">
        <v>0</v>
      </c>
      <c r="D24" s="17">
        <v>0</v>
      </c>
      <c r="E24" s="18">
        <v>0</v>
      </c>
      <c r="F24" s="6">
        <f t="shared" si="2"/>
        <v>0</v>
      </c>
      <c r="G24" s="85">
        <f t="shared" si="2"/>
        <v>0</v>
      </c>
      <c r="H24" s="175">
        <f t="shared" si="3"/>
        <v>0</v>
      </c>
      <c r="I24" s="176">
        <f t="shared" si="4"/>
        <v>0</v>
      </c>
    </row>
    <row r="25" spans="1:9" ht="28.5" customHeight="1" thickTop="1" thickBot="1" x14ac:dyDescent="0.3">
      <c r="A25" s="28" t="s">
        <v>17</v>
      </c>
      <c r="B25" s="29">
        <v>0</v>
      </c>
      <c r="C25" s="30">
        <v>0</v>
      </c>
      <c r="D25" s="31">
        <v>0</v>
      </c>
      <c r="E25" s="32">
        <v>0</v>
      </c>
      <c r="F25" s="33">
        <f t="shared" si="2"/>
        <v>0</v>
      </c>
      <c r="G25" s="88">
        <f t="shared" si="2"/>
        <v>0</v>
      </c>
      <c r="H25" s="175">
        <f t="shared" si="3"/>
        <v>0</v>
      </c>
      <c r="I25" s="176">
        <f t="shared" si="4"/>
        <v>0</v>
      </c>
    </row>
    <row r="26" spans="1:9" ht="33" customHeight="1" thickTop="1" thickBot="1" x14ac:dyDescent="0.35">
      <c r="A26" s="34" t="s">
        <v>58</v>
      </c>
      <c r="B26" s="4">
        <f>B7+B25</f>
        <v>0</v>
      </c>
      <c r="C26" s="52">
        <f>C7+C25</f>
        <v>0</v>
      </c>
      <c r="D26" s="4">
        <f>D7+D25</f>
        <v>0</v>
      </c>
      <c r="E26" s="24">
        <f>E7+E25</f>
        <v>0</v>
      </c>
      <c r="F26" s="35">
        <f t="shared" si="2"/>
        <v>0</v>
      </c>
      <c r="G26" s="84">
        <f t="shared" si="2"/>
        <v>0</v>
      </c>
      <c r="H26" s="175">
        <f t="shared" si="3"/>
        <v>0</v>
      </c>
      <c r="I26" s="180">
        <f t="shared" si="4"/>
        <v>0</v>
      </c>
    </row>
    <row r="27" spans="1:9" ht="17.25" customHeight="1" thickBot="1" x14ac:dyDescent="0.3"/>
    <row r="28" spans="1:9" s="1" customFormat="1" ht="16.5" thickBot="1" x14ac:dyDescent="0.3">
      <c r="A28" s="149" t="s">
        <v>47</v>
      </c>
      <c r="B28" s="150"/>
      <c r="C28" s="36">
        <f>IF((C7-C20)=0,0,C25/(C7-C20))</f>
        <v>0</v>
      </c>
      <c r="D28" s="26"/>
      <c r="E28" s="36">
        <f>IF((E7-E20)=0,0,E25/(E7-E20))</f>
        <v>0</v>
      </c>
      <c r="F28" s="51"/>
      <c r="G28" s="36">
        <f>IF((G7-G20)=0,0,G25/(G7-G20))</f>
        <v>0</v>
      </c>
      <c r="H28" s="40" t="s">
        <v>48</v>
      </c>
      <c r="I28" s="27"/>
    </row>
    <row r="29" spans="1:9" s="1" customFormat="1" ht="16.5" thickBot="1" x14ac:dyDescent="0.3">
      <c r="A29" s="149" t="s">
        <v>46</v>
      </c>
      <c r="B29" s="150"/>
      <c r="C29" s="36">
        <f>IF((C8-C20)=0,0,C25/(C8-C20))</f>
        <v>0</v>
      </c>
      <c r="D29" s="26"/>
      <c r="E29" s="36">
        <f>IF((E8-E20)=0,0,E25/(E8-E20))</f>
        <v>0</v>
      </c>
      <c r="F29" s="51"/>
      <c r="G29" s="36">
        <f>IF((G8-G20)=0,0,G25/(G8-G20))</f>
        <v>0</v>
      </c>
      <c r="H29" s="40" t="s">
        <v>48</v>
      </c>
      <c r="I29" s="27"/>
    </row>
    <row r="30" spans="1:9" ht="15.75" x14ac:dyDescent="0.25">
      <c r="A30" s="25" t="s">
        <v>34</v>
      </c>
    </row>
    <row r="31" spans="1:9" ht="15.75" x14ac:dyDescent="0.25">
      <c r="A31" s="3" t="s">
        <v>35</v>
      </c>
    </row>
    <row r="32" spans="1:9" ht="15.75" x14ac:dyDescent="0.25">
      <c r="A32" s="3" t="s">
        <v>49</v>
      </c>
    </row>
    <row r="33" spans="1:1" ht="15.75" x14ac:dyDescent="0.25">
      <c r="A33" s="3" t="s">
        <v>64</v>
      </c>
    </row>
  </sheetData>
  <sheetProtection password="CF31" sheet="1" objects="1" scenarios="1" selectLockedCells="1"/>
  <mergeCells count="9">
    <mergeCell ref="A28:B28"/>
    <mergeCell ref="A29:B29"/>
    <mergeCell ref="A3:I3"/>
    <mergeCell ref="A4:A6"/>
    <mergeCell ref="B4:C5"/>
    <mergeCell ref="D4:E5"/>
    <mergeCell ref="F4:G5"/>
    <mergeCell ref="H4:H6"/>
    <mergeCell ref="I4:I6"/>
  </mergeCells>
  <pageMargins left="0.9055118110236221" right="0.74803149606299213" top="0.59055118110236227" bottom="0.35433070866141736" header="0.51181102362204722" footer="0.31496062992125984"/>
  <pageSetup paperSize="9" scale="71" orientation="landscape" horizontalDpi="300" verticalDpi="300" r:id="rId1"/>
  <headerFooter>
    <oddFooter>&amp;A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pageSetUpPr fitToPage="1"/>
  </sheetPr>
  <dimension ref="A1:I33"/>
  <sheetViews>
    <sheetView windowProtection="1" zoomScale="90" zoomScaleNormal="90" zoomScaleSheetLayoutView="80" workbookViewId="0">
      <selection activeCell="D2" sqref="D2"/>
    </sheetView>
  </sheetViews>
  <sheetFormatPr defaultRowHeight="15" x14ac:dyDescent="0.25"/>
  <cols>
    <col min="1" max="1" width="38.85546875" customWidth="1"/>
    <col min="2" max="7" width="13.28515625" customWidth="1"/>
    <col min="8" max="8" width="19" customWidth="1"/>
    <col min="9" max="9" width="18.42578125" customWidth="1"/>
    <col min="11" max="11" width="64.85546875" bestFit="1" customWidth="1"/>
  </cols>
  <sheetData>
    <row r="1" spans="1:9" s="37" customFormat="1" ht="18.75" customHeight="1" x14ac:dyDescent="0.35">
      <c r="A1" s="54" t="s">
        <v>0</v>
      </c>
      <c r="B1" s="55"/>
      <c r="D1" s="45"/>
      <c r="E1" s="42"/>
      <c r="F1" s="42"/>
      <c r="G1" s="42"/>
      <c r="H1" s="42"/>
      <c r="I1" s="56" t="s">
        <v>52</v>
      </c>
    </row>
    <row r="2" spans="1:9" s="37" customFormat="1" ht="21.75" thickBot="1" x14ac:dyDescent="0.4">
      <c r="A2" s="54" t="s">
        <v>56</v>
      </c>
      <c r="B2" s="54" t="s">
        <v>54</v>
      </c>
      <c r="C2" s="44"/>
      <c r="D2" s="46"/>
      <c r="E2" s="43"/>
      <c r="F2" s="44"/>
      <c r="G2" s="44"/>
      <c r="H2" s="44"/>
      <c r="I2" s="45"/>
    </row>
    <row r="3" spans="1:9" ht="20.25" customHeight="1" thickBot="1" x14ac:dyDescent="0.35">
      <c r="A3" s="152" t="s">
        <v>41</v>
      </c>
      <c r="B3" s="153"/>
      <c r="C3" s="153"/>
      <c r="D3" s="153"/>
      <c r="E3" s="153"/>
      <c r="F3" s="153"/>
      <c r="G3" s="153"/>
      <c r="H3" s="154"/>
      <c r="I3" s="155"/>
    </row>
    <row r="4" spans="1:9" ht="16.5" customHeight="1" thickTop="1" thickBot="1" x14ac:dyDescent="0.3">
      <c r="A4" s="158" t="s">
        <v>14</v>
      </c>
      <c r="B4" s="164">
        <v>2016</v>
      </c>
      <c r="C4" s="164"/>
      <c r="D4" s="166">
        <v>2017</v>
      </c>
      <c r="E4" s="167"/>
      <c r="F4" s="160" t="s">
        <v>59</v>
      </c>
      <c r="G4" s="161"/>
      <c r="H4" s="156" t="s">
        <v>61</v>
      </c>
      <c r="I4" s="151" t="s">
        <v>53</v>
      </c>
    </row>
    <row r="5" spans="1:9" ht="16.5" customHeight="1" thickTop="1" thickBot="1" x14ac:dyDescent="0.3">
      <c r="A5" s="159"/>
      <c r="B5" s="165"/>
      <c r="C5" s="165"/>
      <c r="D5" s="168"/>
      <c r="E5" s="169"/>
      <c r="F5" s="162"/>
      <c r="G5" s="163"/>
      <c r="H5" s="157"/>
      <c r="I5" s="151"/>
    </row>
    <row r="6" spans="1:9" ht="32.25" thickBot="1" x14ac:dyDescent="0.3">
      <c r="A6" s="159"/>
      <c r="B6" s="74" t="s">
        <v>60</v>
      </c>
      <c r="C6" s="78" t="s">
        <v>9</v>
      </c>
      <c r="D6" s="74" t="s">
        <v>60</v>
      </c>
      <c r="E6" s="79" t="s">
        <v>9</v>
      </c>
      <c r="F6" s="80" t="s">
        <v>57</v>
      </c>
      <c r="G6" s="80" t="s">
        <v>42</v>
      </c>
      <c r="H6" s="171"/>
      <c r="I6" s="151"/>
    </row>
    <row r="7" spans="1:9" ht="20.100000000000001" customHeight="1" thickBot="1" x14ac:dyDescent="0.3">
      <c r="A7" s="62" t="s">
        <v>13</v>
      </c>
      <c r="B7" s="4">
        <f>B8+B12+B13+B18+B19</f>
        <v>0</v>
      </c>
      <c r="C7" s="5">
        <f t="shared" ref="C7:E7" si="0">C8+C12+C13+C18+C19</f>
        <v>0</v>
      </c>
      <c r="D7" s="4">
        <f t="shared" si="0"/>
        <v>0</v>
      </c>
      <c r="E7" s="24">
        <f t="shared" si="0"/>
        <v>0</v>
      </c>
      <c r="F7" s="23">
        <f>SUM(B7,D7)</f>
        <v>0</v>
      </c>
      <c r="G7" s="84">
        <f>SUM(C7,E7)</f>
        <v>0</v>
      </c>
      <c r="H7" s="173">
        <f>IF($F$26=0,0,F7/$F$26)</f>
        <v>0</v>
      </c>
      <c r="I7" s="174">
        <f>IF($G$26=0,0,G7/$G$26)</f>
        <v>0</v>
      </c>
    </row>
    <row r="8" spans="1:9" ht="20.100000000000001" customHeight="1" thickTop="1" thickBot="1" x14ac:dyDescent="0.3">
      <c r="A8" s="62" t="s">
        <v>19</v>
      </c>
      <c r="B8" s="4">
        <f t="shared" ref="B8:E8" si="1">B9+B10+B11</f>
        <v>0</v>
      </c>
      <c r="C8" s="5">
        <f t="shared" si="1"/>
        <v>0</v>
      </c>
      <c r="D8" s="4">
        <f t="shared" si="1"/>
        <v>0</v>
      </c>
      <c r="E8" s="24">
        <f t="shared" si="1"/>
        <v>0</v>
      </c>
      <c r="F8" s="23">
        <f t="shared" ref="F8:G26" si="2">SUM(B8,D8)</f>
        <v>0</v>
      </c>
      <c r="G8" s="84">
        <f t="shared" si="2"/>
        <v>0</v>
      </c>
      <c r="H8" s="175">
        <f t="shared" ref="H8:H26" si="3">IF($F$26=0,0,F8/$F$26)</f>
        <v>0</v>
      </c>
      <c r="I8" s="176">
        <f t="shared" ref="I8:I26" si="4">IF($G$26=0,0,G8/$G$26)</f>
        <v>0</v>
      </c>
    </row>
    <row r="9" spans="1:9" ht="20.100000000000001" customHeight="1" thickTop="1" thickBot="1" x14ac:dyDescent="0.3">
      <c r="A9" s="63" t="s">
        <v>20</v>
      </c>
      <c r="B9" s="7">
        <v>0</v>
      </c>
      <c r="C9" s="8">
        <v>0</v>
      </c>
      <c r="D9" s="9">
        <v>0</v>
      </c>
      <c r="E9" s="10">
        <v>0</v>
      </c>
      <c r="F9" s="75">
        <f t="shared" si="2"/>
        <v>0</v>
      </c>
      <c r="G9" s="85">
        <f t="shared" si="2"/>
        <v>0</v>
      </c>
      <c r="H9" s="175">
        <f t="shared" si="3"/>
        <v>0</v>
      </c>
      <c r="I9" s="176">
        <f t="shared" si="4"/>
        <v>0</v>
      </c>
    </row>
    <row r="10" spans="1:9" ht="20.100000000000001" customHeight="1" thickTop="1" thickBot="1" x14ac:dyDescent="0.3">
      <c r="A10" s="64" t="s">
        <v>21</v>
      </c>
      <c r="B10" s="11">
        <v>0</v>
      </c>
      <c r="C10" s="12">
        <v>0</v>
      </c>
      <c r="D10" s="13">
        <v>0</v>
      </c>
      <c r="E10" s="14">
        <v>0</v>
      </c>
      <c r="F10" s="75">
        <f t="shared" si="2"/>
        <v>0</v>
      </c>
      <c r="G10" s="85">
        <f t="shared" si="2"/>
        <v>0</v>
      </c>
      <c r="H10" s="175">
        <f t="shared" si="3"/>
        <v>0</v>
      </c>
      <c r="I10" s="176">
        <f t="shared" si="4"/>
        <v>0</v>
      </c>
    </row>
    <row r="11" spans="1:9" ht="38.25" customHeight="1" thickTop="1" thickBot="1" x14ac:dyDescent="0.3">
      <c r="A11" s="65" t="s">
        <v>22</v>
      </c>
      <c r="B11" s="15">
        <v>0</v>
      </c>
      <c r="C11" s="16">
        <v>0</v>
      </c>
      <c r="D11" s="17">
        <v>0</v>
      </c>
      <c r="E11" s="18">
        <v>0</v>
      </c>
      <c r="F11" s="41">
        <f t="shared" si="2"/>
        <v>0</v>
      </c>
      <c r="G11" s="86">
        <f t="shared" si="2"/>
        <v>0</v>
      </c>
      <c r="H11" s="175">
        <f t="shared" si="3"/>
        <v>0</v>
      </c>
      <c r="I11" s="176">
        <f t="shared" si="4"/>
        <v>0</v>
      </c>
    </row>
    <row r="12" spans="1:9" ht="37.5" customHeight="1" thickTop="1" thickBot="1" x14ac:dyDescent="0.3">
      <c r="A12" s="62" t="s">
        <v>23</v>
      </c>
      <c r="B12" s="19">
        <v>0</v>
      </c>
      <c r="C12" s="20">
        <v>0</v>
      </c>
      <c r="D12" s="21">
        <v>0</v>
      </c>
      <c r="E12" s="22">
        <v>0</v>
      </c>
      <c r="F12" s="76">
        <f t="shared" si="2"/>
        <v>0</v>
      </c>
      <c r="G12" s="50">
        <f t="shared" si="2"/>
        <v>0</v>
      </c>
      <c r="H12" s="175">
        <f t="shared" si="3"/>
        <v>0</v>
      </c>
      <c r="I12" s="176">
        <f t="shared" si="4"/>
        <v>0</v>
      </c>
    </row>
    <row r="13" spans="1:9" ht="29.25" customHeight="1" thickTop="1" thickBot="1" x14ac:dyDescent="0.3">
      <c r="A13" s="172" t="s">
        <v>39</v>
      </c>
      <c r="B13" s="4">
        <f t="shared" ref="B13:E13" si="5">B14+B15+B16+B17</f>
        <v>0</v>
      </c>
      <c r="C13" s="53">
        <f t="shared" si="5"/>
        <v>0</v>
      </c>
      <c r="D13" s="5">
        <f t="shared" si="5"/>
        <v>0</v>
      </c>
      <c r="E13" s="5">
        <f t="shared" si="5"/>
        <v>0</v>
      </c>
      <c r="F13" s="76">
        <f t="shared" si="2"/>
        <v>0</v>
      </c>
      <c r="G13" s="50">
        <f t="shared" si="2"/>
        <v>0</v>
      </c>
      <c r="H13" s="175">
        <f t="shared" si="3"/>
        <v>0</v>
      </c>
      <c r="I13" s="176">
        <f t="shared" si="4"/>
        <v>0</v>
      </c>
    </row>
    <row r="14" spans="1:9" ht="31.5" customHeight="1" thickTop="1" thickBot="1" x14ac:dyDescent="0.3">
      <c r="A14" s="62" t="s">
        <v>24</v>
      </c>
      <c r="B14" s="19">
        <v>0</v>
      </c>
      <c r="C14" s="20">
        <v>0</v>
      </c>
      <c r="D14" s="21">
        <v>0</v>
      </c>
      <c r="E14" s="22">
        <v>0</v>
      </c>
      <c r="F14" s="76">
        <f t="shared" si="2"/>
        <v>0</v>
      </c>
      <c r="G14" s="85">
        <f t="shared" si="2"/>
        <v>0</v>
      </c>
      <c r="H14" s="175">
        <f t="shared" si="3"/>
        <v>0</v>
      </c>
      <c r="I14" s="176">
        <f t="shared" si="4"/>
        <v>0</v>
      </c>
    </row>
    <row r="15" spans="1:9" ht="31.5" customHeight="1" thickTop="1" thickBot="1" x14ac:dyDescent="0.3">
      <c r="A15" s="62" t="s">
        <v>25</v>
      </c>
      <c r="B15" s="19">
        <v>0</v>
      </c>
      <c r="C15" s="20">
        <v>0</v>
      </c>
      <c r="D15" s="21">
        <v>0</v>
      </c>
      <c r="E15" s="22">
        <v>0</v>
      </c>
      <c r="F15" s="76">
        <f t="shared" si="2"/>
        <v>0</v>
      </c>
      <c r="G15" s="50">
        <f t="shared" si="2"/>
        <v>0</v>
      </c>
      <c r="H15" s="175">
        <f t="shared" si="3"/>
        <v>0</v>
      </c>
      <c r="I15" s="176">
        <f t="shared" si="4"/>
        <v>0</v>
      </c>
    </row>
    <row r="16" spans="1:9" ht="31.5" customHeight="1" thickTop="1" thickBot="1" x14ac:dyDescent="0.3">
      <c r="A16" s="63" t="s">
        <v>26</v>
      </c>
      <c r="B16" s="7">
        <v>0</v>
      </c>
      <c r="C16" s="8">
        <v>0</v>
      </c>
      <c r="D16" s="9">
        <v>0</v>
      </c>
      <c r="E16" s="10">
        <v>0</v>
      </c>
      <c r="F16" s="6">
        <f t="shared" si="2"/>
        <v>0</v>
      </c>
      <c r="G16" s="85">
        <f t="shared" si="2"/>
        <v>0</v>
      </c>
      <c r="H16" s="175">
        <f t="shared" si="3"/>
        <v>0</v>
      </c>
      <c r="I16" s="176">
        <f t="shared" si="4"/>
        <v>0</v>
      </c>
    </row>
    <row r="17" spans="1:9" ht="31.5" customHeight="1" thickTop="1" thickBot="1" x14ac:dyDescent="0.3">
      <c r="A17" s="67" t="s">
        <v>27</v>
      </c>
      <c r="B17" s="68">
        <v>0</v>
      </c>
      <c r="C17" s="69">
        <v>0</v>
      </c>
      <c r="D17" s="70">
        <v>0</v>
      </c>
      <c r="E17" s="71">
        <v>0</v>
      </c>
      <c r="F17" s="61">
        <f t="shared" si="2"/>
        <v>0</v>
      </c>
      <c r="G17" s="87">
        <f t="shared" si="2"/>
        <v>0</v>
      </c>
      <c r="H17" s="177">
        <f t="shared" si="3"/>
        <v>0</v>
      </c>
      <c r="I17" s="176">
        <f t="shared" si="4"/>
        <v>0</v>
      </c>
    </row>
    <row r="18" spans="1:9" ht="20.100000000000001" customHeight="1" thickBot="1" x14ac:dyDescent="0.3">
      <c r="A18" s="89" t="s">
        <v>28</v>
      </c>
      <c r="B18" s="57">
        <v>0</v>
      </c>
      <c r="C18" s="58">
        <v>0</v>
      </c>
      <c r="D18" s="59">
        <v>0</v>
      </c>
      <c r="E18" s="60">
        <v>0</v>
      </c>
      <c r="F18" s="61">
        <f t="shared" si="2"/>
        <v>0</v>
      </c>
      <c r="G18" s="87">
        <f t="shared" si="2"/>
        <v>0</v>
      </c>
      <c r="H18" s="178">
        <f t="shared" si="3"/>
        <v>0</v>
      </c>
      <c r="I18" s="179">
        <f t="shared" si="4"/>
        <v>0</v>
      </c>
    </row>
    <row r="19" spans="1:9" ht="20.100000000000001" customHeight="1" thickTop="1" thickBot="1" x14ac:dyDescent="0.3">
      <c r="A19" s="66" t="s">
        <v>29</v>
      </c>
      <c r="B19" s="4">
        <f t="shared" ref="B19:E19" si="6">B20+B21+B22+B23+B24</f>
        <v>0</v>
      </c>
      <c r="C19" s="53">
        <f t="shared" si="6"/>
        <v>0</v>
      </c>
      <c r="D19" s="5">
        <f t="shared" si="6"/>
        <v>0</v>
      </c>
      <c r="E19" s="5">
        <f t="shared" si="6"/>
        <v>0</v>
      </c>
      <c r="F19" s="39">
        <f t="shared" si="2"/>
        <v>0</v>
      </c>
      <c r="G19" s="50">
        <f t="shared" si="2"/>
        <v>0</v>
      </c>
      <c r="H19" s="175">
        <f t="shared" si="3"/>
        <v>0</v>
      </c>
      <c r="I19" s="176">
        <f t="shared" si="4"/>
        <v>0</v>
      </c>
    </row>
    <row r="20" spans="1:9" ht="20.100000000000001" customHeight="1" thickTop="1" thickBot="1" x14ac:dyDescent="0.3">
      <c r="A20" s="90" t="s">
        <v>30</v>
      </c>
      <c r="B20" s="7">
        <v>0</v>
      </c>
      <c r="C20" s="8">
        <v>0</v>
      </c>
      <c r="D20" s="9">
        <v>0</v>
      </c>
      <c r="E20" s="10">
        <v>0</v>
      </c>
      <c r="F20" s="6">
        <f t="shared" si="2"/>
        <v>0</v>
      </c>
      <c r="G20" s="85">
        <f t="shared" si="2"/>
        <v>0</v>
      </c>
      <c r="H20" s="175">
        <f t="shared" si="3"/>
        <v>0</v>
      </c>
      <c r="I20" s="176">
        <f t="shared" si="4"/>
        <v>0</v>
      </c>
    </row>
    <row r="21" spans="1:9" ht="20.100000000000001" customHeight="1" thickTop="1" thickBot="1" x14ac:dyDescent="0.3">
      <c r="A21" s="91" t="s">
        <v>31</v>
      </c>
      <c r="B21" s="11">
        <v>0</v>
      </c>
      <c r="C21" s="12">
        <v>0</v>
      </c>
      <c r="D21" s="13">
        <v>0</v>
      </c>
      <c r="E21" s="14">
        <v>0</v>
      </c>
      <c r="F21" s="6">
        <f t="shared" si="2"/>
        <v>0</v>
      </c>
      <c r="G21" s="85">
        <f t="shared" si="2"/>
        <v>0</v>
      </c>
      <c r="H21" s="175">
        <f t="shared" si="3"/>
        <v>0</v>
      </c>
      <c r="I21" s="176">
        <f t="shared" si="4"/>
        <v>0</v>
      </c>
    </row>
    <row r="22" spans="1:9" ht="20.100000000000001" customHeight="1" thickTop="1" thickBot="1" x14ac:dyDescent="0.3">
      <c r="A22" s="92" t="s">
        <v>32</v>
      </c>
      <c r="B22" s="15">
        <v>0</v>
      </c>
      <c r="C22" s="16">
        <v>0</v>
      </c>
      <c r="D22" s="17">
        <v>0</v>
      </c>
      <c r="E22" s="18">
        <v>0</v>
      </c>
      <c r="F22" s="6">
        <f t="shared" si="2"/>
        <v>0</v>
      </c>
      <c r="G22" s="85">
        <f t="shared" si="2"/>
        <v>0</v>
      </c>
      <c r="H22" s="175">
        <f t="shared" si="3"/>
        <v>0</v>
      </c>
      <c r="I22" s="176">
        <f t="shared" si="4"/>
        <v>0</v>
      </c>
    </row>
    <row r="23" spans="1:9" ht="20.100000000000001" customHeight="1" thickTop="1" thickBot="1" x14ac:dyDescent="0.3">
      <c r="A23" s="92" t="s">
        <v>33</v>
      </c>
      <c r="B23" s="15">
        <v>0</v>
      </c>
      <c r="C23" s="16">
        <v>0</v>
      </c>
      <c r="D23" s="17">
        <v>0</v>
      </c>
      <c r="E23" s="18">
        <v>0</v>
      </c>
      <c r="F23" s="6">
        <f t="shared" si="2"/>
        <v>0</v>
      </c>
      <c r="G23" s="85">
        <f t="shared" si="2"/>
        <v>0</v>
      </c>
      <c r="H23" s="175">
        <f t="shared" si="3"/>
        <v>0</v>
      </c>
      <c r="I23" s="176">
        <f t="shared" si="4"/>
        <v>0</v>
      </c>
    </row>
    <row r="24" spans="1:9" ht="20.100000000000001" customHeight="1" thickTop="1" thickBot="1" x14ac:dyDescent="0.3">
      <c r="A24" s="92" t="s">
        <v>38</v>
      </c>
      <c r="B24" s="15">
        <v>0</v>
      </c>
      <c r="C24" s="16">
        <v>0</v>
      </c>
      <c r="D24" s="17">
        <v>0</v>
      </c>
      <c r="E24" s="18">
        <v>0</v>
      </c>
      <c r="F24" s="6">
        <f t="shared" si="2"/>
        <v>0</v>
      </c>
      <c r="G24" s="85">
        <f t="shared" si="2"/>
        <v>0</v>
      </c>
      <c r="H24" s="175">
        <f t="shared" si="3"/>
        <v>0</v>
      </c>
      <c r="I24" s="176">
        <f t="shared" si="4"/>
        <v>0</v>
      </c>
    </row>
    <row r="25" spans="1:9" ht="28.5" customHeight="1" thickTop="1" thickBot="1" x14ac:dyDescent="0.3">
      <c r="A25" s="28" t="s">
        <v>17</v>
      </c>
      <c r="B25" s="29">
        <v>0</v>
      </c>
      <c r="C25" s="30">
        <v>0</v>
      </c>
      <c r="D25" s="31">
        <v>0</v>
      </c>
      <c r="E25" s="32">
        <v>0</v>
      </c>
      <c r="F25" s="33">
        <f t="shared" si="2"/>
        <v>0</v>
      </c>
      <c r="G25" s="88">
        <f t="shared" si="2"/>
        <v>0</v>
      </c>
      <c r="H25" s="175">
        <f t="shared" si="3"/>
        <v>0</v>
      </c>
      <c r="I25" s="176">
        <f t="shared" si="4"/>
        <v>0</v>
      </c>
    </row>
    <row r="26" spans="1:9" ht="30.75" customHeight="1" thickTop="1" thickBot="1" x14ac:dyDescent="0.35">
      <c r="A26" s="34" t="s">
        <v>58</v>
      </c>
      <c r="B26" s="4">
        <f>B7+B25</f>
        <v>0</v>
      </c>
      <c r="C26" s="52">
        <f>C7+C25</f>
        <v>0</v>
      </c>
      <c r="D26" s="4">
        <f>D7+D25</f>
        <v>0</v>
      </c>
      <c r="E26" s="24">
        <f>E7+E25</f>
        <v>0</v>
      </c>
      <c r="F26" s="35">
        <f t="shared" si="2"/>
        <v>0</v>
      </c>
      <c r="G26" s="84">
        <f t="shared" si="2"/>
        <v>0</v>
      </c>
      <c r="H26" s="175">
        <f t="shared" si="3"/>
        <v>0</v>
      </c>
      <c r="I26" s="180">
        <f t="shared" si="4"/>
        <v>0</v>
      </c>
    </row>
    <row r="27" spans="1:9" ht="17.25" customHeight="1" thickBot="1" x14ac:dyDescent="0.3"/>
    <row r="28" spans="1:9" s="1" customFormat="1" ht="16.5" thickBot="1" x14ac:dyDescent="0.3">
      <c r="A28" s="149" t="s">
        <v>47</v>
      </c>
      <c r="B28" s="150"/>
      <c r="C28" s="36">
        <f>IF((C7-C20)=0,0,C25/(C7-C20))</f>
        <v>0</v>
      </c>
      <c r="D28" s="26"/>
      <c r="E28" s="36">
        <f>IF((E7-E20)=0,0,E25/(E7-E20))</f>
        <v>0</v>
      </c>
      <c r="F28" s="51"/>
      <c r="G28" s="36">
        <f>IF((G7-G20)=0,0,G25/(G7-G20))</f>
        <v>0</v>
      </c>
      <c r="H28" s="40" t="s">
        <v>48</v>
      </c>
      <c r="I28" s="27"/>
    </row>
    <row r="29" spans="1:9" s="1" customFormat="1" ht="16.5" thickBot="1" x14ac:dyDescent="0.3">
      <c r="A29" s="149" t="s">
        <v>46</v>
      </c>
      <c r="B29" s="150"/>
      <c r="C29" s="36">
        <f>IF((C8-C20)=0,0,C25/(C8-C20))</f>
        <v>0</v>
      </c>
      <c r="D29" s="26"/>
      <c r="E29" s="36">
        <f>IF((E8-E20)=0,0,E25/(E8-E20))</f>
        <v>0</v>
      </c>
      <c r="F29" s="51"/>
      <c r="G29" s="36">
        <f>IF((G8-G20)=0,0,G25/(G8-G20))</f>
        <v>0</v>
      </c>
      <c r="H29" s="40" t="s">
        <v>48</v>
      </c>
      <c r="I29" s="27"/>
    </row>
    <row r="30" spans="1:9" ht="15.75" x14ac:dyDescent="0.25">
      <c r="A30" s="25" t="s">
        <v>34</v>
      </c>
    </row>
    <row r="31" spans="1:9" ht="15.75" x14ac:dyDescent="0.25">
      <c r="A31" s="3" t="s">
        <v>35</v>
      </c>
    </row>
    <row r="32" spans="1:9" ht="15.75" x14ac:dyDescent="0.25">
      <c r="A32" s="3" t="s">
        <v>49</v>
      </c>
    </row>
    <row r="33" spans="1:1" ht="15.75" x14ac:dyDescent="0.25">
      <c r="A33" s="3" t="s">
        <v>64</v>
      </c>
    </row>
  </sheetData>
  <sheetProtection password="CF31" sheet="1" objects="1" scenarios="1" selectLockedCells="1"/>
  <mergeCells count="9">
    <mergeCell ref="A28:B28"/>
    <mergeCell ref="A29:B29"/>
    <mergeCell ref="A3:I3"/>
    <mergeCell ref="A4:A6"/>
    <mergeCell ref="B4:C5"/>
    <mergeCell ref="D4:E5"/>
    <mergeCell ref="F4:G5"/>
    <mergeCell ref="H4:H6"/>
    <mergeCell ref="I4:I6"/>
  </mergeCells>
  <pageMargins left="0.9055118110236221" right="0.74803149606299213" top="0.59055118110236227" bottom="0.35433070866141736" header="0.51181102362204722" footer="0.31496062992125984"/>
  <pageSetup paperSize="9" scale="71" orientation="landscape" horizontalDpi="300" verticalDpi="300" r:id="rId1"/>
  <headerFooter>
    <oddFooter>&amp;A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>
    <pageSetUpPr fitToPage="1"/>
  </sheetPr>
  <dimension ref="A1:I33"/>
  <sheetViews>
    <sheetView windowProtection="1" zoomScale="90" zoomScaleNormal="90" zoomScaleSheetLayoutView="80" workbookViewId="0">
      <selection activeCell="B22" sqref="B22"/>
    </sheetView>
  </sheetViews>
  <sheetFormatPr defaultRowHeight="15" x14ac:dyDescent="0.25"/>
  <cols>
    <col min="1" max="1" width="39.140625" customWidth="1"/>
    <col min="2" max="7" width="13.28515625" customWidth="1"/>
    <col min="8" max="8" width="19" customWidth="1"/>
    <col min="9" max="9" width="18.42578125" customWidth="1"/>
    <col min="11" max="11" width="64.85546875" bestFit="1" customWidth="1"/>
  </cols>
  <sheetData>
    <row r="1" spans="1:9" s="37" customFormat="1" ht="18.75" customHeight="1" x14ac:dyDescent="0.35">
      <c r="A1" s="54" t="s">
        <v>0</v>
      </c>
      <c r="B1" s="55"/>
      <c r="D1" s="45"/>
      <c r="E1" s="42"/>
      <c r="F1" s="42"/>
      <c r="G1" s="42"/>
      <c r="H1" s="42"/>
      <c r="I1" s="56" t="s">
        <v>52</v>
      </c>
    </row>
    <row r="2" spans="1:9" s="37" customFormat="1" ht="21.75" thickBot="1" x14ac:dyDescent="0.4">
      <c r="A2" s="54" t="s">
        <v>56</v>
      </c>
      <c r="B2" s="54" t="s">
        <v>54</v>
      </c>
      <c r="C2" s="44"/>
      <c r="D2" s="46"/>
      <c r="E2" s="43"/>
      <c r="F2" s="44"/>
      <c r="G2" s="44"/>
      <c r="H2" s="44"/>
      <c r="I2" s="45"/>
    </row>
    <row r="3" spans="1:9" ht="20.25" customHeight="1" thickBot="1" x14ac:dyDescent="0.35">
      <c r="A3" s="152" t="s">
        <v>41</v>
      </c>
      <c r="B3" s="153"/>
      <c r="C3" s="153"/>
      <c r="D3" s="153"/>
      <c r="E3" s="153"/>
      <c r="F3" s="153"/>
      <c r="G3" s="153"/>
      <c r="H3" s="153"/>
      <c r="I3" s="155"/>
    </row>
    <row r="4" spans="1:9" ht="16.5" customHeight="1" thickTop="1" thickBot="1" x14ac:dyDescent="0.3">
      <c r="A4" s="158" t="s">
        <v>14</v>
      </c>
      <c r="B4" s="164">
        <v>2016</v>
      </c>
      <c r="C4" s="164"/>
      <c r="D4" s="166">
        <v>2017</v>
      </c>
      <c r="E4" s="167"/>
      <c r="F4" s="160" t="s">
        <v>59</v>
      </c>
      <c r="G4" s="161"/>
      <c r="H4" s="156" t="s">
        <v>61</v>
      </c>
      <c r="I4" s="151" t="s">
        <v>53</v>
      </c>
    </row>
    <row r="5" spans="1:9" ht="16.5" customHeight="1" thickTop="1" thickBot="1" x14ac:dyDescent="0.3">
      <c r="A5" s="159"/>
      <c r="B5" s="165"/>
      <c r="C5" s="165"/>
      <c r="D5" s="168"/>
      <c r="E5" s="169"/>
      <c r="F5" s="162"/>
      <c r="G5" s="163"/>
      <c r="H5" s="157"/>
      <c r="I5" s="151"/>
    </row>
    <row r="6" spans="1:9" ht="32.25" thickBot="1" x14ac:dyDescent="0.3">
      <c r="A6" s="159"/>
      <c r="B6" s="74" t="s">
        <v>60</v>
      </c>
      <c r="C6" s="78" t="s">
        <v>9</v>
      </c>
      <c r="D6" s="74" t="s">
        <v>60</v>
      </c>
      <c r="E6" s="79" t="s">
        <v>9</v>
      </c>
      <c r="F6" s="80" t="s">
        <v>57</v>
      </c>
      <c r="G6" s="80" t="s">
        <v>42</v>
      </c>
      <c r="H6" s="171"/>
      <c r="I6" s="151"/>
    </row>
    <row r="7" spans="1:9" ht="20.100000000000001" customHeight="1" thickBot="1" x14ac:dyDescent="0.3">
      <c r="A7" s="62" t="s">
        <v>13</v>
      </c>
      <c r="B7" s="4">
        <f>B8+B12+B13+B18+B19</f>
        <v>0</v>
      </c>
      <c r="C7" s="5">
        <f t="shared" ref="C7:E7" si="0">C8+C12+C13+C18+C19</f>
        <v>0</v>
      </c>
      <c r="D7" s="4">
        <f t="shared" si="0"/>
        <v>0</v>
      </c>
      <c r="E7" s="24">
        <f t="shared" si="0"/>
        <v>0</v>
      </c>
      <c r="F7" s="23">
        <f>SUM(B7,D7)</f>
        <v>0</v>
      </c>
      <c r="G7" s="84">
        <f>SUM(C7,E7)</f>
        <v>0</v>
      </c>
      <c r="H7" s="173">
        <f>IF($F$26=0,0,F7/$F$26)</f>
        <v>0</v>
      </c>
      <c r="I7" s="174">
        <f>IF($G$26=0,0,G7/$G$26)</f>
        <v>0</v>
      </c>
    </row>
    <row r="8" spans="1:9" ht="20.100000000000001" customHeight="1" thickTop="1" thickBot="1" x14ac:dyDescent="0.3">
      <c r="A8" s="62" t="s">
        <v>19</v>
      </c>
      <c r="B8" s="4">
        <f t="shared" ref="B8:E8" si="1">B9+B10+B11</f>
        <v>0</v>
      </c>
      <c r="C8" s="5">
        <f t="shared" si="1"/>
        <v>0</v>
      </c>
      <c r="D8" s="4">
        <f t="shared" si="1"/>
        <v>0</v>
      </c>
      <c r="E8" s="24">
        <f t="shared" si="1"/>
        <v>0</v>
      </c>
      <c r="F8" s="23">
        <f t="shared" ref="F8:G26" si="2">SUM(B8,D8)</f>
        <v>0</v>
      </c>
      <c r="G8" s="84">
        <f t="shared" si="2"/>
        <v>0</v>
      </c>
      <c r="H8" s="175">
        <f t="shared" ref="H8:H26" si="3">IF($F$26=0,0,F8/$F$26)</f>
        <v>0</v>
      </c>
      <c r="I8" s="176">
        <f t="shared" ref="I8:I26" si="4">IF($G$26=0,0,G8/$G$26)</f>
        <v>0</v>
      </c>
    </row>
    <row r="9" spans="1:9" ht="20.100000000000001" customHeight="1" thickTop="1" thickBot="1" x14ac:dyDescent="0.3">
      <c r="A9" s="63" t="s">
        <v>20</v>
      </c>
      <c r="B9" s="7">
        <v>0</v>
      </c>
      <c r="C9" s="8">
        <v>0</v>
      </c>
      <c r="D9" s="9">
        <v>0</v>
      </c>
      <c r="E9" s="10">
        <v>0</v>
      </c>
      <c r="F9" s="75">
        <f t="shared" si="2"/>
        <v>0</v>
      </c>
      <c r="G9" s="85">
        <f t="shared" si="2"/>
        <v>0</v>
      </c>
      <c r="H9" s="175">
        <f t="shared" si="3"/>
        <v>0</v>
      </c>
      <c r="I9" s="176">
        <f t="shared" si="4"/>
        <v>0</v>
      </c>
    </row>
    <row r="10" spans="1:9" ht="20.100000000000001" customHeight="1" thickTop="1" thickBot="1" x14ac:dyDescent="0.3">
      <c r="A10" s="64" t="s">
        <v>21</v>
      </c>
      <c r="B10" s="11">
        <v>0</v>
      </c>
      <c r="C10" s="12">
        <v>0</v>
      </c>
      <c r="D10" s="13">
        <v>0</v>
      </c>
      <c r="E10" s="14">
        <v>0</v>
      </c>
      <c r="F10" s="75">
        <f t="shared" si="2"/>
        <v>0</v>
      </c>
      <c r="G10" s="85">
        <f t="shared" si="2"/>
        <v>0</v>
      </c>
      <c r="H10" s="175">
        <f t="shared" si="3"/>
        <v>0</v>
      </c>
      <c r="I10" s="176">
        <f t="shared" si="4"/>
        <v>0</v>
      </c>
    </row>
    <row r="11" spans="1:9" ht="38.25" customHeight="1" thickTop="1" thickBot="1" x14ac:dyDescent="0.3">
      <c r="A11" s="65" t="s">
        <v>22</v>
      </c>
      <c r="B11" s="15">
        <v>0</v>
      </c>
      <c r="C11" s="16">
        <v>0</v>
      </c>
      <c r="D11" s="17">
        <v>0</v>
      </c>
      <c r="E11" s="18">
        <v>0</v>
      </c>
      <c r="F11" s="41">
        <f t="shared" si="2"/>
        <v>0</v>
      </c>
      <c r="G11" s="86">
        <f t="shared" si="2"/>
        <v>0</v>
      </c>
      <c r="H11" s="175">
        <f t="shared" si="3"/>
        <v>0</v>
      </c>
      <c r="I11" s="176">
        <f t="shared" si="4"/>
        <v>0</v>
      </c>
    </row>
    <row r="12" spans="1:9" ht="37.5" customHeight="1" thickTop="1" thickBot="1" x14ac:dyDescent="0.3">
      <c r="A12" s="62" t="s">
        <v>23</v>
      </c>
      <c r="B12" s="19">
        <v>0</v>
      </c>
      <c r="C12" s="20">
        <v>0</v>
      </c>
      <c r="D12" s="21">
        <v>0</v>
      </c>
      <c r="E12" s="22">
        <v>0</v>
      </c>
      <c r="F12" s="76">
        <f t="shared" si="2"/>
        <v>0</v>
      </c>
      <c r="G12" s="50">
        <f t="shared" si="2"/>
        <v>0</v>
      </c>
      <c r="H12" s="175">
        <f t="shared" si="3"/>
        <v>0</v>
      </c>
      <c r="I12" s="176">
        <f t="shared" si="4"/>
        <v>0</v>
      </c>
    </row>
    <row r="13" spans="1:9" ht="29.25" customHeight="1" thickTop="1" thickBot="1" x14ac:dyDescent="0.3">
      <c r="A13" s="172" t="s">
        <v>39</v>
      </c>
      <c r="B13" s="4">
        <f t="shared" ref="B13:E13" si="5">B14+B15+B16+B17</f>
        <v>0</v>
      </c>
      <c r="C13" s="53">
        <f t="shared" si="5"/>
        <v>0</v>
      </c>
      <c r="D13" s="5">
        <f t="shared" si="5"/>
        <v>0</v>
      </c>
      <c r="E13" s="5">
        <f t="shared" si="5"/>
        <v>0</v>
      </c>
      <c r="F13" s="76">
        <f t="shared" si="2"/>
        <v>0</v>
      </c>
      <c r="G13" s="50">
        <f t="shared" si="2"/>
        <v>0</v>
      </c>
      <c r="H13" s="175">
        <f t="shared" si="3"/>
        <v>0</v>
      </c>
      <c r="I13" s="176">
        <f t="shared" si="4"/>
        <v>0</v>
      </c>
    </row>
    <row r="14" spans="1:9" ht="31.5" customHeight="1" thickTop="1" thickBot="1" x14ac:dyDescent="0.3">
      <c r="A14" s="62" t="s">
        <v>24</v>
      </c>
      <c r="B14" s="19">
        <v>0</v>
      </c>
      <c r="C14" s="20">
        <v>0</v>
      </c>
      <c r="D14" s="21">
        <v>0</v>
      </c>
      <c r="E14" s="22">
        <v>0</v>
      </c>
      <c r="F14" s="76">
        <f t="shared" si="2"/>
        <v>0</v>
      </c>
      <c r="G14" s="85">
        <f t="shared" si="2"/>
        <v>0</v>
      </c>
      <c r="H14" s="175">
        <f t="shared" si="3"/>
        <v>0</v>
      </c>
      <c r="I14" s="176">
        <f t="shared" si="4"/>
        <v>0</v>
      </c>
    </row>
    <row r="15" spans="1:9" ht="31.5" customHeight="1" thickTop="1" thickBot="1" x14ac:dyDescent="0.3">
      <c r="A15" s="62" t="s">
        <v>25</v>
      </c>
      <c r="B15" s="19">
        <v>0</v>
      </c>
      <c r="C15" s="20">
        <v>0</v>
      </c>
      <c r="D15" s="21">
        <v>0</v>
      </c>
      <c r="E15" s="22">
        <v>0</v>
      </c>
      <c r="F15" s="76">
        <f t="shared" si="2"/>
        <v>0</v>
      </c>
      <c r="G15" s="50">
        <f t="shared" si="2"/>
        <v>0</v>
      </c>
      <c r="H15" s="175">
        <f t="shared" si="3"/>
        <v>0</v>
      </c>
      <c r="I15" s="176">
        <f t="shared" si="4"/>
        <v>0</v>
      </c>
    </row>
    <row r="16" spans="1:9" ht="31.5" customHeight="1" thickTop="1" thickBot="1" x14ac:dyDescent="0.3">
      <c r="A16" s="63" t="s">
        <v>26</v>
      </c>
      <c r="B16" s="7">
        <v>0</v>
      </c>
      <c r="C16" s="8">
        <v>0</v>
      </c>
      <c r="D16" s="9">
        <v>0</v>
      </c>
      <c r="E16" s="10">
        <v>0</v>
      </c>
      <c r="F16" s="6">
        <f t="shared" si="2"/>
        <v>0</v>
      </c>
      <c r="G16" s="85">
        <f t="shared" si="2"/>
        <v>0</v>
      </c>
      <c r="H16" s="175">
        <f t="shared" si="3"/>
        <v>0</v>
      </c>
      <c r="I16" s="176">
        <f t="shared" si="4"/>
        <v>0</v>
      </c>
    </row>
    <row r="17" spans="1:9" ht="31.5" customHeight="1" thickTop="1" thickBot="1" x14ac:dyDescent="0.3">
      <c r="A17" s="67" t="s">
        <v>27</v>
      </c>
      <c r="B17" s="68">
        <v>0</v>
      </c>
      <c r="C17" s="69">
        <v>0</v>
      </c>
      <c r="D17" s="70">
        <v>0</v>
      </c>
      <c r="E17" s="71">
        <v>0</v>
      </c>
      <c r="F17" s="61">
        <f t="shared" si="2"/>
        <v>0</v>
      </c>
      <c r="G17" s="87">
        <f t="shared" si="2"/>
        <v>0</v>
      </c>
      <c r="H17" s="177">
        <f t="shared" si="3"/>
        <v>0</v>
      </c>
      <c r="I17" s="176">
        <f t="shared" si="4"/>
        <v>0</v>
      </c>
    </row>
    <row r="18" spans="1:9" ht="20.100000000000001" customHeight="1" thickBot="1" x14ac:dyDescent="0.3">
      <c r="A18" s="89" t="s">
        <v>28</v>
      </c>
      <c r="B18" s="57">
        <v>0</v>
      </c>
      <c r="C18" s="58">
        <v>0</v>
      </c>
      <c r="D18" s="59">
        <v>0</v>
      </c>
      <c r="E18" s="60">
        <v>0</v>
      </c>
      <c r="F18" s="61">
        <f t="shared" si="2"/>
        <v>0</v>
      </c>
      <c r="G18" s="87">
        <f t="shared" si="2"/>
        <v>0</v>
      </c>
      <c r="H18" s="178">
        <f t="shared" si="3"/>
        <v>0</v>
      </c>
      <c r="I18" s="179">
        <f t="shared" si="4"/>
        <v>0</v>
      </c>
    </row>
    <row r="19" spans="1:9" ht="20.100000000000001" customHeight="1" thickTop="1" thickBot="1" x14ac:dyDescent="0.3">
      <c r="A19" s="66" t="s">
        <v>29</v>
      </c>
      <c r="B19" s="4">
        <f t="shared" ref="B19:E19" si="6">B20+B21+B22+B23+B24</f>
        <v>0</v>
      </c>
      <c r="C19" s="53">
        <f t="shared" si="6"/>
        <v>0</v>
      </c>
      <c r="D19" s="5">
        <f t="shared" si="6"/>
        <v>0</v>
      </c>
      <c r="E19" s="5">
        <f t="shared" si="6"/>
        <v>0</v>
      </c>
      <c r="F19" s="39">
        <f t="shared" si="2"/>
        <v>0</v>
      </c>
      <c r="G19" s="50">
        <f t="shared" si="2"/>
        <v>0</v>
      </c>
      <c r="H19" s="175">
        <f t="shared" si="3"/>
        <v>0</v>
      </c>
      <c r="I19" s="176">
        <f t="shared" si="4"/>
        <v>0</v>
      </c>
    </row>
    <row r="20" spans="1:9" ht="20.100000000000001" customHeight="1" thickTop="1" thickBot="1" x14ac:dyDescent="0.3">
      <c r="A20" s="90" t="s">
        <v>30</v>
      </c>
      <c r="B20" s="7">
        <v>0</v>
      </c>
      <c r="C20" s="8">
        <v>0</v>
      </c>
      <c r="D20" s="9">
        <v>0</v>
      </c>
      <c r="E20" s="10">
        <v>0</v>
      </c>
      <c r="F20" s="6">
        <f t="shared" si="2"/>
        <v>0</v>
      </c>
      <c r="G20" s="85">
        <f t="shared" si="2"/>
        <v>0</v>
      </c>
      <c r="H20" s="175">
        <f t="shared" si="3"/>
        <v>0</v>
      </c>
      <c r="I20" s="176">
        <f t="shared" si="4"/>
        <v>0</v>
      </c>
    </row>
    <row r="21" spans="1:9" ht="20.100000000000001" customHeight="1" thickTop="1" thickBot="1" x14ac:dyDescent="0.3">
      <c r="A21" s="91" t="s">
        <v>31</v>
      </c>
      <c r="B21" s="11">
        <v>0</v>
      </c>
      <c r="C21" s="12">
        <v>0</v>
      </c>
      <c r="D21" s="13">
        <v>0</v>
      </c>
      <c r="E21" s="14">
        <v>0</v>
      </c>
      <c r="F21" s="6">
        <f t="shared" si="2"/>
        <v>0</v>
      </c>
      <c r="G21" s="85">
        <f t="shared" si="2"/>
        <v>0</v>
      </c>
      <c r="H21" s="175">
        <f t="shared" si="3"/>
        <v>0</v>
      </c>
      <c r="I21" s="176">
        <f t="shared" si="4"/>
        <v>0</v>
      </c>
    </row>
    <row r="22" spans="1:9" ht="20.100000000000001" customHeight="1" thickTop="1" thickBot="1" x14ac:dyDescent="0.3">
      <c r="A22" s="92" t="s">
        <v>32</v>
      </c>
      <c r="B22" s="15">
        <v>0</v>
      </c>
      <c r="C22" s="16">
        <v>0</v>
      </c>
      <c r="D22" s="17">
        <v>0</v>
      </c>
      <c r="E22" s="18">
        <v>0</v>
      </c>
      <c r="F22" s="6">
        <f t="shared" si="2"/>
        <v>0</v>
      </c>
      <c r="G22" s="85">
        <f t="shared" si="2"/>
        <v>0</v>
      </c>
      <c r="H22" s="175">
        <f t="shared" si="3"/>
        <v>0</v>
      </c>
      <c r="I22" s="176">
        <f t="shared" si="4"/>
        <v>0</v>
      </c>
    </row>
    <row r="23" spans="1:9" ht="20.100000000000001" customHeight="1" thickTop="1" thickBot="1" x14ac:dyDescent="0.3">
      <c r="A23" s="92" t="s">
        <v>33</v>
      </c>
      <c r="B23" s="15">
        <v>0</v>
      </c>
      <c r="C23" s="16">
        <v>0</v>
      </c>
      <c r="D23" s="17">
        <v>0</v>
      </c>
      <c r="E23" s="18">
        <v>0</v>
      </c>
      <c r="F23" s="6">
        <f t="shared" si="2"/>
        <v>0</v>
      </c>
      <c r="G23" s="85">
        <f t="shared" si="2"/>
        <v>0</v>
      </c>
      <c r="H23" s="175">
        <f t="shared" si="3"/>
        <v>0</v>
      </c>
      <c r="I23" s="176">
        <f t="shared" si="4"/>
        <v>0</v>
      </c>
    </row>
    <row r="24" spans="1:9" ht="20.100000000000001" customHeight="1" thickTop="1" thickBot="1" x14ac:dyDescent="0.3">
      <c r="A24" s="92" t="s">
        <v>38</v>
      </c>
      <c r="B24" s="15">
        <v>0</v>
      </c>
      <c r="C24" s="16">
        <v>0</v>
      </c>
      <c r="D24" s="17">
        <v>0</v>
      </c>
      <c r="E24" s="18">
        <v>0</v>
      </c>
      <c r="F24" s="6">
        <f t="shared" si="2"/>
        <v>0</v>
      </c>
      <c r="G24" s="85">
        <f t="shared" si="2"/>
        <v>0</v>
      </c>
      <c r="H24" s="175">
        <f t="shared" si="3"/>
        <v>0</v>
      </c>
      <c r="I24" s="176">
        <f t="shared" si="4"/>
        <v>0</v>
      </c>
    </row>
    <row r="25" spans="1:9" ht="28.5" customHeight="1" thickTop="1" thickBot="1" x14ac:dyDescent="0.3">
      <c r="A25" s="28" t="s">
        <v>17</v>
      </c>
      <c r="B25" s="29">
        <v>0</v>
      </c>
      <c r="C25" s="30">
        <v>0</v>
      </c>
      <c r="D25" s="31">
        <v>0</v>
      </c>
      <c r="E25" s="32">
        <v>0</v>
      </c>
      <c r="F25" s="33">
        <f t="shared" si="2"/>
        <v>0</v>
      </c>
      <c r="G25" s="88">
        <f t="shared" si="2"/>
        <v>0</v>
      </c>
      <c r="H25" s="175">
        <f t="shared" si="3"/>
        <v>0</v>
      </c>
      <c r="I25" s="176">
        <f t="shared" si="4"/>
        <v>0</v>
      </c>
    </row>
    <row r="26" spans="1:9" ht="33" customHeight="1" thickTop="1" thickBot="1" x14ac:dyDescent="0.35">
      <c r="A26" s="34" t="s">
        <v>58</v>
      </c>
      <c r="B26" s="4">
        <f>B7+B25</f>
        <v>0</v>
      </c>
      <c r="C26" s="52">
        <f>C7+C25</f>
        <v>0</v>
      </c>
      <c r="D26" s="4">
        <f>D7+D25</f>
        <v>0</v>
      </c>
      <c r="E26" s="24">
        <f>E7+E25</f>
        <v>0</v>
      </c>
      <c r="F26" s="35">
        <f t="shared" si="2"/>
        <v>0</v>
      </c>
      <c r="G26" s="84">
        <f t="shared" si="2"/>
        <v>0</v>
      </c>
      <c r="H26" s="175">
        <f t="shared" si="3"/>
        <v>0</v>
      </c>
      <c r="I26" s="180">
        <f t="shared" si="4"/>
        <v>0</v>
      </c>
    </row>
    <row r="27" spans="1:9" ht="17.25" customHeight="1" thickBot="1" x14ac:dyDescent="0.3"/>
    <row r="28" spans="1:9" s="1" customFormat="1" ht="16.5" thickBot="1" x14ac:dyDescent="0.3">
      <c r="A28" s="149" t="s">
        <v>47</v>
      </c>
      <c r="B28" s="150"/>
      <c r="C28" s="36">
        <f>IF((C7-C20)=0,0,C25/(C7-C20))</f>
        <v>0</v>
      </c>
      <c r="D28" s="26"/>
      <c r="E28" s="36">
        <f>IF((E7-E20)=0,0,E25/(E7-E20))</f>
        <v>0</v>
      </c>
      <c r="F28" s="51"/>
      <c r="G28" s="36">
        <f>IF((G7-G20)=0,0,G25/(G7-G20))</f>
        <v>0</v>
      </c>
      <c r="H28" s="40" t="s">
        <v>48</v>
      </c>
      <c r="I28" s="27"/>
    </row>
    <row r="29" spans="1:9" s="1" customFormat="1" ht="16.5" thickBot="1" x14ac:dyDescent="0.3">
      <c r="A29" s="149" t="s">
        <v>46</v>
      </c>
      <c r="B29" s="150"/>
      <c r="C29" s="36">
        <f>IF((C8-C20)=0,0,C25/(C8-C20))</f>
        <v>0</v>
      </c>
      <c r="D29" s="26"/>
      <c r="E29" s="36">
        <f>IF((E8-E20)=0,0,E25/(E8-E20))</f>
        <v>0</v>
      </c>
      <c r="F29" s="51"/>
      <c r="G29" s="36">
        <f>IF((G8-G20)=0,0,G25/(G8-G20))</f>
        <v>0</v>
      </c>
      <c r="H29" s="40" t="s">
        <v>48</v>
      </c>
      <c r="I29" s="27"/>
    </row>
    <row r="30" spans="1:9" ht="15.75" x14ac:dyDescent="0.25">
      <c r="A30" s="25" t="s">
        <v>34</v>
      </c>
    </row>
    <row r="31" spans="1:9" ht="15.75" x14ac:dyDescent="0.25">
      <c r="A31" s="3" t="s">
        <v>35</v>
      </c>
    </row>
    <row r="32" spans="1:9" ht="15.75" x14ac:dyDescent="0.25">
      <c r="A32" s="3" t="s">
        <v>49</v>
      </c>
    </row>
    <row r="33" spans="1:1" ht="15.75" x14ac:dyDescent="0.25">
      <c r="A33" s="3" t="s">
        <v>64</v>
      </c>
    </row>
  </sheetData>
  <sheetProtection password="CF31" sheet="1" objects="1" scenarios="1" selectLockedCells="1"/>
  <mergeCells count="9">
    <mergeCell ref="A28:B28"/>
    <mergeCell ref="A29:B29"/>
    <mergeCell ref="A3:I3"/>
    <mergeCell ref="A4:A6"/>
    <mergeCell ref="B4:C5"/>
    <mergeCell ref="D4:E5"/>
    <mergeCell ref="F4:G5"/>
    <mergeCell ref="H4:H6"/>
    <mergeCell ref="I4:I6"/>
  </mergeCells>
  <pageMargins left="0.9055118110236221" right="0.74803149606299213" top="0.59055118110236227" bottom="0.35433070866141736" header="0.51181102362204722" footer="0.31496062992125984"/>
  <pageSetup paperSize="9" scale="71" orientation="landscape" horizontalDpi="300" verticalDpi="300" r:id="rId1"/>
  <headerFooter>
    <oddFooter>&amp;A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>
    <pageSetUpPr fitToPage="1"/>
  </sheetPr>
  <dimension ref="A1:I33"/>
  <sheetViews>
    <sheetView windowProtection="1" zoomScale="90" zoomScaleNormal="90" zoomScaleSheetLayoutView="80" workbookViewId="0">
      <selection activeCell="D2" sqref="D2"/>
    </sheetView>
  </sheetViews>
  <sheetFormatPr defaultRowHeight="15" x14ac:dyDescent="0.25"/>
  <cols>
    <col min="1" max="1" width="39.140625" customWidth="1"/>
    <col min="2" max="7" width="13.28515625" customWidth="1"/>
    <col min="8" max="8" width="19" customWidth="1"/>
    <col min="9" max="9" width="18.42578125" customWidth="1"/>
    <col min="11" max="11" width="64.85546875" bestFit="1" customWidth="1"/>
  </cols>
  <sheetData>
    <row r="1" spans="1:9" s="37" customFormat="1" ht="18.75" customHeight="1" x14ac:dyDescent="0.35">
      <c r="A1" s="54" t="s">
        <v>0</v>
      </c>
      <c r="B1" s="55"/>
      <c r="D1" s="45"/>
      <c r="E1" s="42"/>
      <c r="F1" s="42"/>
      <c r="G1" s="42"/>
      <c r="H1" s="42"/>
      <c r="I1" s="56" t="s">
        <v>52</v>
      </c>
    </row>
    <row r="2" spans="1:9" s="37" customFormat="1" ht="21.75" thickBot="1" x14ac:dyDescent="0.4">
      <c r="A2" s="54" t="s">
        <v>56</v>
      </c>
      <c r="B2" s="54" t="s">
        <v>54</v>
      </c>
      <c r="C2" s="44"/>
      <c r="D2" s="46"/>
      <c r="E2" s="43"/>
      <c r="F2" s="44"/>
      <c r="G2" s="44"/>
      <c r="H2" s="44"/>
      <c r="I2" s="45"/>
    </row>
    <row r="3" spans="1:9" ht="20.25" customHeight="1" thickBot="1" x14ac:dyDescent="0.35">
      <c r="A3" s="152" t="s">
        <v>41</v>
      </c>
      <c r="B3" s="153"/>
      <c r="C3" s="153"/>
      <c r="D3" s="153"/>
      <c r="E3" s="153"/>
      <c r="F3" s="153"/>
      <c r="G3" s="153"/>
      <c r="H3" s="153"/>
      <c r="I3" s="155"/>
    </row>
    <row r="4" spans="1:9" ht="16.5" customHeight="1" thickTop="1" thickBot="1" x14ac:dyDescent="0.3">
      <c r="A4" s="158" t="s">
        <v>14</v>
      </c>
      <c r="B4" s="164">
        <v>2016</v>
      </c>
      <c r="C4" s="164"/>
      <c r="D4" s="166">
        <v>2017</v>
      </c>
      <c r="E4" s="167"/>
      <c r="F4" s="160" t="s">
        <v>59</v>
      </c>
      <c r="G4" s="161"/>
      <c r="H4" s="156" t="s">
        <v>61</v>
      </c>
      <c r="I4" s="151" t="s">
        <v>53</v>
      </c>
    </row>
    <row r="5" spans="1:9" ht="16.5" customHeight="1" thickTop="1" thickBot="1" x14ac:dyDescent="0.3">
      <c r="A5" s="159"/>
      <c r="B5" s="165"/>
      <c r="C5" s="165"/>
      <c r="D5" s="168"/>
      <c r="E5" s="169"/>
      <c r="F5" s="162"/>
      <c r="G5" s="163"/>
      <c r="H5" s="157"/>
      <c r="I5" s="151"/>
    </row>
    <row r="6" spans="1:9" ht="32.25" thickBot="1" x14ac:dyDescent="0.3">
      <c r="A6" s="159"/>
      <c r="B6" s="74" t="s">
        <v>60</v>
      </c>
      <c r="C6" s="78" t="s">
        <v>9</v>
      </c>
      <c r="D6" s="74" t="s">
        <v>60</v>
      </c>
      <c r="E6" s="79" t="s">
        <v>9</v>
      </c>
      <c r="F6" s="80" t="s">
        <v>57</v>
      </c>
      <c r="G6" s="80" t="s">
        <v>42</v>
      </c>
      <c r="H6" s="171"/>
      <c r="I6" s="151"/>
    </row>
    <row r="7" spans="1:9" ht="20.100000000000001" customHeight="1" thickBot="1" x14ac:dyDescent="0.3">
      <c r="A7" s="62" t="s">
        <v>13</v>
      </c>
      <c r="B7" s="4">
        <f>B8+B12+B13+B18+B19</f>
        <v>0</v>
      </c>
      <c r="C7" s="5">
        <f t="shared" ref="C7:E7" si="0">C8+C12+C13+C18+C19</f>
        <v>0</v>
      </c>
      <c r="D7" s="4">
        <f t="shared" si="0"/>
        <v>0</v>
      </c>
      <c r="E7" s="24">
        <f t="shared" si="0"/>
        <v>0</v>
      </c>
      <c r="F7" s="23">
        <f>SUM(B7,D7)</f>
        <v>0</v>
      </c>
      <c r="G7" s="84">
        <f>SUM(C7,E7)</f>
        <v>0</v>
      </c>
      <c r="H7" s="173">
        <f>IF($F$26=0,0,F7/$F$26)</f>
        <v>0</v>
      </c>
      <c r="I7" s="174">
        <f>IF($G$26=0,0,G7/$G$26)</f>
        <v>0</v>
      </c>
    </row>
    <row r="8" spans="1:9" ht="20.100000000000001" customHeight="1" thickTop="1" thickBot="1" x14ac:dyDescent="0.3">
      <c r="A8" s="62" t="s">
        <v>19</v>
      </c>
      <c r="B8" s="4">
        <f t="shared" ref="B8:E8" si="1">B9+B10+B11</f>
        <v>0</v>
      </c>
      <c r="C8" s="5">
        <f t="shared" si="1"/>
        <v>0</v>
      </c>
      <c r="D8" s="4">
        <f t="shared" si="1"/>
        <v>0</v>
      </c>
      <c r="E8" s="24">
        <f t="shared" si="1"/>
        <v>0</v>
      </c>
      <c r="F8" s="23">
        <f t="shared" ref="F8:G26" si="2">SUM(B8,D8)</f>
        <v>0</v>
      </c>
      <c r="G8" s="84">
        <f t="shared" si="2"/>
        <v>0</v>
      </c>
      <c r="H8" s="175">
        <f t="shared" ref="H8:H26" si="3">IF($F$26=0,0,F8/$F$26)</f>
        <v>0</v>
      </c>
      <c r="I8" s="176">
        <f t="shared" ref="I8:I26" si="4">IF($G$26=0,0,G8/$G$26)</f>
        <v>0</v>
      </c>
    </row>
    <row r="9" spans="1:9" ht="20.100000000000001" customHeight="1" thickTop="1" thickBot="1" x14ac:dyDescent="0.3">
      <c r="A9" s="63" t="s">
        <v>20</v>
      </c>
      <c r="B9" s="7">
        <v>0</v>
      </c>
      <c r="C9" s="8">
        <v>0</v>
      </c>
      <c r="D9" s="9">
        <v>0</v>
      </c>
      <c r="E9" s="10">
        <v>0</v>
      </c>
      <c r="F9" s="75">
        <f t="shared" si="2"/>
        <v>0</v>
      </c>
      <c r="G9" s="85">
        <f t="shared" si="2"/>
        <v>0</v>
      </c>
      <c r="H9" s="175">
        <f t="shared" si="3"/>
        <v>0</v>
      </c>
      <c r="I9" s="176">
        <f t="shared" si="4"/>
        <v>0</v>
      </c>
    </row>
    <row r="10" spans="1:9" ht="20.100000000000001" customHeight="1" thickTop="1" thickBot="1" x14ac:dyDescent="0.3">
      <c r="A10" s="64" t="s">
        <v>21</v>
      </c>
      <c r="B10" s="11">
        <v>0</v>
      </c>
      <c r="C10" s="12">
        <v>0</v>
      </c>
      <c r="D10" s="13">
        <v>0</v>
      </c>
      <c r="E10" s="14">
        <v>0</v>
      </c>
      <c r="F10" s="75">
        <f t="shared" si="2"/>
        <v>0</v>
      </c>
      <c r="G10" s="85">
        <f t="shared" si="2"/>
        <v>0</v>
      </c>
      <c r="H10" s="175">
        <f t="shared" si="3"/>
        <v>0</v>
      </c>
      <c r="I10" s="176">
        <f t="shared" si="4"/>
        <v>0</v>
      </c>
    </row>
    <row r="11" spans="1:9" ht="38.25" customHeight="1" thickTop="1" thickBot="1" x14ac:dyDescent="0.3">
      <c r="A11" s="65" t="s">
        <v>22</v>
      </c>
      <c r="B11" s="15">
        <v>0</v>
      </c>
      <c r="C11" s="16">
        <v>0</v>
      </c>
      <c r="D11" s="17">
        <v>0</v>
      </c>
      <c r="E11" s="18">
        <v>0</v>
      </c>
      <c r="F11" s="41">
        <f t="shared" si="2"/>
        <v>0</v>
      </c>
      <c r="G11" s="86">
        <f t="shared" si="2"/>
        <v>0</v>
      </c>
      <c r="H11" s="175">
        <f t="shared" si="3"/>
        <v>0</v>
      </c>
      <c r="I11" s="176">
        <f t="shared" si="4"/>
        <v>0</v>
      </c>
    </row>
    <row r="12" spans="1:9" ht="37.5" customHeight="1" thickTop="1" thickBot="1" x14ac:dyDescent="0.3">
      <c r="A12" s="62" t="s">
        <v>23</v>
      </c>
      <c r="B12" s="19">
        <v>0</v>
      </c>
      <c r="C12" s="20">
        <v>0</v>
      </c>
      <c r="D12" s="21">
        <v>0</v>
      </c>
      <c r="E12" s="22">
        <v>0</v>
      </c>
      <c r="F12" s="76">
        <f t="shared" si="2"/>
        <v>0</v>
      </c>
      <c r="G12" s="50">
        <f t="shared" si="2"/>
        <v>0</v>
      </c>
      <c r="H12" s="175">
        <f t="shared" si="3"/>
        <v>0</v>
      </c>
      <c r="I12" s="176">
        <f t="shared" si="4"/>
        <v>0</v>
      </c>
    </row>
    <row r="13" spans="1:9" ht="29.25" customHeight="1" thickTop="1" thickBot="1" x14ac:dyDescent="0.3">
      <c r="A13" s="172" t="s">
        <v>39</v>
      </c>
      <c r="B13" s="4">
        <f t="shared" ref="B13:E13" si="5">B14+B15+B16+B17</f>
        <v>0</v>
      </c>
      <c r="C13" s="53">
        <f t="shared" si="5"/>
        <v>0</v>
      </c>
      <c r="D13" s="5">
        <f t="shared" si="5"/>
        <v>0</v>
      </c>
      <c r="E13" s="5">
        <f t="shared" si="5"/>
        <v>0</v>
      </c>
      <c r="F13" s="76">
        <f t="shared" si="2"/>
        <v>0</v>
      </c>
      <c r="G13" s="50">
        <f t="shared" si="2"/>
        <v>0</v>
      </c>
      <c r="H13" s="175">
        <f t="shared" si="3"/>
        <v>0</v>
      </c>
      <c r="I13" s="176">
        <f t="shared" si="4"/>
        <v>0</v>
      </c>
    </row>
    <row r="14" spans="1:9" ht="31.5" customHeight="1" thickTop="1" thickBot="1" x14ac:dyDescent="0.3">
      <c r="A14" s="62" t="s">
        <v>24</v>
      </c>
      <c r="B14" s="19">
        <v>0</v>
      </c>
      <c r="C14" s="20">
        <v>0</v>
      </c>
      <c r="D14" s="21">
        <v>0</v>
      </c>
      <c r="E14" s="22">
        <v>0</v>
      </c>
      <c r="F14" s="76">
        <f t="shared" si="2"/>
        <v>0</v>
      </c>
      <c r="G14" s="85">
        <f t="shared" si="2"/>
        <v>0</v>
      </c>
      <c r="H14" s="175">
        <f t="shared" si="3"/>
        <v>0</v>
      </c>
      <c r="I14" s="176">
        <f t="shared" si="4"/>
        <v>0</v>
      </c>
    </row>
    <row r="15" spans="1:9" ht="31.5" customHeight="1" thickTop="1" thickBot="1" x14ac:dyDescent="0.3">
      <c r="A15" s="62" t="s">
        <v>25</v>
      </c>
      <c r="B15" s="19">
        <v>0</v>
      </c>
      <c r="C15" s="20">
        <v>0</v>
      </c>
      <c r="D15" s="21">
        <v>0</v>
      </c>
      <c r="E15" s="22">
        <v>0</v>
      </c>
      <c r="F15" s="76">
        <f t="shared" si="2"/>
        <v>0</v>
      </c>
      <c r="G15" s="50">
        <f t="shared" si="2"/>
        <v>0</v>
      </c>
      <c r="H15" s="175">
        <f t="shared" si="3"/>
        <v>0</v>
      </c>
      <c r="I15" s="176">
        <f t="shared" si="4"/>
        <v>0</v>
      </c>
    </row>
    <row r="16" spans="1:9" ht="31.5" customHeight="1" thickTop="1" thickBot="1" x14ac:dyDescent="0.3">
      <c r="A16" s="63" t="s">
        <v>26</v>
      </c>
      <c r="B16" s="7">
        <v>0</v>
      </c>
      <c r="C16" s="8">
        <v>0</v>
      </c>
      <c r="D16" s="9">
        <v>0</v>
      </c>
      <c r="E16" s="10">
        <v>0</v>
      </c>
      <c r="F16" s="6">
        <f t="shared" si="2"/>
        <v>0</v>
      </c>
      <c r="G16" s="85">
        <f t="shared" si="2"/>
        <v>0</v>
      </c>
      <c r="H16" s="175">
        <f t="shared" si="3"/>
        <v>0</v>
      </c>
      <c r="I16" s="176">
        <f t="shared" si="4"/>
        <v>0</v>
      </c>
    </row>
    <row r="17" spans="1:9" ht="31.5" customHeight="1" thickTop="1" thickBot="1" x14ac:dyDescent="0.3">
      <c r="A17" s="67" t="s">
        <v>27</v>
      </c>
      <c r="B17" s="68">
        <v>0</v>
      </c>
      <c r="C17" s="69">
        <v>0</v>
      </c>
      <c r="D17" s="70">
        <v>0</v>
      </c>
      <c r="E17" s="71">
        <v>0</v>
      </c>
      <c r="F17" s="61">
        <f t="shared" si="2"/>
        <v>0</v>
      </c>
      <c r="G17" s="87">
        <f t="shared" si="2"/>
        <v>0</v>
      </c>
      <c r="H17" s="177">
        <f t="shared" si="3"/>
        <v>0</v>
      </c>
      <c r="I17" s="176">
        <f t="shared" si="4"/>
        <v>0</v>
      </c>
    </row>
    <row r="18" spans="1:9" ht="20.100000000000001" customHeight="1" thickBot="1" x14ac:dyDescent="0.3">
      <c r="A18" s="89" t="s">
        <v>28</v>
      </c>
      <c r="B18" s="57">
        <v>0</v>
      </c>
      <c r="C18" s="58">
        <v>0</v>
      </c>
      <c r="D18" s="59">
        <v>0</v>
      </c>
      <c r="E18" s="60">
        <v>0</v>
      </c>
      <c r="F18" s="61">
        <f t="shared" si="2"/>
        <v>0</v>
      </c>
      <c r="G18" s="87">
        <f t="shared" si="2"/>
        <v>0</v>
      </c>
      <c r="H18" s="178">
        <f t="shared" si="3"/>
        <v>0</v>
      </c>
      <c r="I18" s="179">
        <f t="shared" si="4"/>
        <v>0</v>
      </c>
    </row>
    <row r="19" spans="1:9" ht="20.100000000000001" customHeight="1" thickTop="1" thickBot="1" x14ac:dyDescent="0.3">
      <c r="A19" s="66" t="s">
        <v>29</v>
      </c>
      <c r="B19" s="4">
        <f t="shared" ref="B19:E19" si="6">B20+B21+B22+B23+B24</f>
        <v>0</v>
      </c>
      <c r="C19" s="53">
        <f t="shared" si="6"/>
        <v>0</v>
      </c>
      <c r="D19" s="5">
        <f t="shared" si="6"/>
        <v>0</v>
      </c>
      <c r="E19" s="5">
        <f t="shared" si="6"/>
        <v>0</v>
      </c>
      <c r="F19" s="39">
        <f t="shared" si="2"/>
        <v>0</v>
      </c>
      <c r="G19" s="50">
        <f t="shared" si="2"/>
        <v>0</v>
      </c>
      <c r="H19" s="175">
        <f t="shared" si="3"/>
        <v>0</v>
      </c>
      <c r="I19" s="176">
        <f t="shared" si="4"/>
        <v>0</v>
      </c>
    </row>
    <row r="20" spans="1:9" ht="20.100000000000001" customHeight="1" thickTop="1" thickBot="1" x14ac:dyDescent="0.3">
      <c r="A20" s="90" t="s">
        <v>30</v>
      </c>
      <c r="B20" s="7">
        <v>0</v>
      </c>
      <c r="C20" s="8">
        <v>0</v>
      </c>
      <c r="D20" s="9">
        <v>0</v>
      </c>
      <c r="E20" s="10">
        <v>0</v>
      </c>
      <c r="F20" s="6">
        <f t="shared" si="2"/>
        <v>0</v>
      </c>
      <c r="G20" s="85">
        <f t="shared" si="2"/>
        <v>0</v>
      </c>
      <c r="H20" s="175">
        <f t="shared" si="3"/>
        <v>0</v>
      </c>
      <c r="I20" s="176">
        <f t="shared" si="4"/>
        <v>0</v>
      </c>
    </row>
    <row r="21" spans="1:9" ht="20.100000000000001" customHeight="1" thickTop="1" thickBot="1" x14ac:dyDescent="0.3">
      <c r="A21" s="91" t="s">
        <v>31</v>
      </c>
      <c r="B21" s="11">
        <v>0</v>
      </c>
      <c r="C21" s="12">
        <v>0</v>
      </c>
      <c r="D21" s="13">
        <v>0</v>
      </c>
      <c r="E21" s="14">
        <v>0</v>
      </c>
      <c r="F21" s="6">
        <f t="shared" si="2"/>
        <v>0</v>
      </c>
      <c r="G21" s="85">
        <f t="shared" si="2"/>
        <v>0</v>
      </c>
      <c r="H21" s="175">
        <f t="shared" si="3"/>
        <v>0</v>
      </c>
      <c r="I21" s="176">
        <f t="shared" si="4"/>
        <v>0</v>
      </c>
    </row>
    <row r="22" spans="1:9" ht="20.100000000000001" customHeight="1" thickTop="1" thickBot="1" x14ac:dyDescent="0.3">
      <c r="A22" s="92" t="s">
        <v>32</v>
      </c>
      <c r="B22" s="15">
        <v>0</v>
      </c>
      <c r="C22" s="16">
        <v>0</v>
      </c>
      <c r="D22" s="17">
        <v>0</v>
      </c>
      <c r="E22" s="18">
        <v>0</v>
      </c>
      <c r="F22" s="6">
        <f t="shared" si="2"/>
        <v>0</v>
      </c>
      <c r="G22" s="85">
        <f t="shared" si="2"/>
        <v>0</v>
      </c>
      <c r="H22" s="175">
        <f t="shared" si="3"/>
        <v>0</v>
      </c>
      <c r="I22" s="176">
        <f t="shared" si="4"/>
        <v>0</v>
      </c>
    </row>
    <row r="23" spans="1:9" ht="20.100000000000001" customHeight="1" thickTop="1" thickBot="1" x14ac:dyDescent="0.3">
      <c r="A23" s="92" t="s">
        <v>33</v>
      </c>
      <c r="B23" s="15">
        <v>0</v>
      </c>
      <c r="C23" s="16">
        <v>0</v>
      </c>
      <c r="D23" s="17">
        <v>0</v>
      </c>
      <c r="E23" s="18">
        <v>0</v>
      </c>
      <c r="F23" s="6">
        <f t="shared" si="2"/>
        <v>0</v>
      </c>
      <c r="G23" s="85">
        <f t="shared" si="2"/>
        <v>0</v>
      </c>
      <c r="H23" s="175">
        <f t="shared" si="3"/>
        <v>0</v>
      </c>
      <c r="I23" s="176">
        <f t="shared" si="4"/>
        <v>0</v>
      </c>
    </row>
    <row r="24" spans="1:9" ht="20.100000000000001" customHeight="1" thickTop="1" thickBot="1" x14ac:dyDescent="0.3">
      <c r="A24" s="92" t="s">
        <v>38</v>
      </c>
      <c r="B24" s="15">
        <v>0</v>
      </c>
      <c r="C24" s="16">
        <v>0</v>
      </c>
      <c r="D24" s="17">
        <v>0</v>
      </c>
      <c r="E24" s="18">
        <v>0</v>
      </c>
      <c r="F24" s="6">
        <f t="shared" si="2"/>
        <v>0</v>
      </c>
      <c r="G24" s="85">
        <f t="shared" si="2"/>
        <v>0</v>
      </c>
      <c r="H24" s="175">
        <f t="shared" si="3"/>
        <v>0</v>
      </c>
      <c r="I24" s="176">
        <f t="shared" si="4"/>
        <v>0</v>
      </c>
    </row>
    <row r="25" spans="1:9" ht="28.5" customHeight="1" thickTop="1" thickBot="1" x14ac:dyDescent="0.3">
      <c r="A25" s="28" t="s">
        <v>17</v>
      </c>
      <c r="B25" s="29">
        <v>0</v>
      </c>
      <c r="C25" s="30">
        <v>0</v>
      </c>
      <c r="D25" s="31">
        <v>0</v>
      </c>
      <c r="E25" s="32">
        <v>0</v>
      </c>
      <c r="F25" s="33">
        <f t="shared" si="2"/>
        <v>0</v>
      </c>
      <c r="G25" s="88">
        <f t="shared" si="2"/>
        <v>0</v>
      </c>
      <c r="H25" s="175">
        <f t="shared" si="3"/>
        <v>0</v>
      </c>
      <c r="I25" s="176">
        <f t="shared" si="4"/>
        <v>0</v>
      </c>
    </row>
    <row r="26" spans="1:9" ht="31.5" customHeight="1" thickTop="1" thickBot="1" x14ac:dyDescent="0.35">
      <c r="A26" s="34" t="s">
        <v>58</v>
      </c>
      <c r="B26" s="4">
        <f>B7+B25</f>
        <v>0</v>
      </c>
      <c r="C26" s="52">
        <f>C7+C25</f>
        <v>0</v>
      </c>
      <c r="D26" s="4">
        <f>D7+D25</f>
        <v>0</v>
      </c>
      <c r="E26" s="24">
        <f>E7+E25</f>
        <v>0</v>
      </c>
      <c r="F26" s="35">
        <f t="shared" si="2"/>
        <v>0</v>
      </c>
      <c r="G26" s="84">
        <f t="shared" si="2"/>
        <v>0</v>
      </c>
      <c r="H26" s="175">
        <f t="shared" si="3"/>
        <v>0</v>
      </c>
      <c r="I26" s="180">
        <f t="shared" si="4"/>
        <v>0</v>
      </c>
    </row>
    <row r="27" spans="1:9" ht="17.25" customHeight="1" thickBot="1" x14ac:dyDescent="0.3"/>
    <row r="28" spans="1:9" s="1" customFormat="1" ht="16.5" thickBot="1" x14ac:dyDescent="0.3">
      <c r="A28" s="149" t="s">
        <v>47</v>
      </c>
      <c r="B28" s="150"/>
      <c r="C28" s="36">
        <f>IF((C7-C20)=0,0,C25/(C7-C20))</f>
        <v>0</v>
      </c>
      <c r="D28" s="26"/>
      <c r="E28" s="36">
        <f>IF((E7-E20)=0,0,E25/(E7-E20))</f>
        <v>0</v>
      </c>
      <c r="F28" s="51"/>
      <c r="G28" s="36">
        <f>IF((G7-G20)=0,0,G25/(G7-G20))</f>
        <v>0</v>
      </c>
      <c r="H28" s="40" t="s">
        <v>48</v>
      </c>
      <c r="I28" s="27"/>
    </row>
    <row r="29" spans="1:9" s="1" customFormat="1" ht="16.5" thickBot="1" x14ac:dyDescent="0.3">
      <c r="A29" s="149" t="s">
        <v>46</v>
      </c>
      <c r="B29" s="150"/>
      <c r="C29" s="36">
        <f>IF((C8-C20)=0,0,C25/(C8-C20))</f>
        <v>0</v>
      </c>
      <c r="D29" s="26"/>
      <c r="E29" s="36">
        <f>IF((E8-E20)=0,0,E25/(E8-E20))</f>
        <v>0</v>
      </c>
      <c r="F29" s="51"/>
      <c r="G29" s="36">
        <f>IF((G8-G20)=0,0,G25/(G8-G20))</f>
        <v>0</v>
      </c>
      <c r="H29" s="40" t="s">
        <v>48</v>
      </c>
      <c r="I29" s="27"/>
    </row>
    <row r="30" spans="1:9" ht="15.75" x14ac:dyDescent="0.25">
      <c r="A30" s="25" t="s">
        <v>34</v>
      </c>
    </row>
    <row r="31" spans="1:9" ht="15.75" x14ac:dyDescent="0.25">
      <c r="A31" s="3" t="s">
        <v>35</v>
      </c>
    </row>
    <row r="32" spans="1:9" ht="15.75" x14ac:dyDescent="0.25">
      <c r="A32" s="3" t="s">
        <v>49</v>
      </c>
    </row>
    <row r="33" spans="1:1" ht="15.75" x14ac:dyDescent="0.25">
      <c r="A33" s="3" t="s">
        <v>64</v>
      </c>
    </row>
  </sheetData>
  <sheetProtection password="CF31" sheet="1" objects="1" scenarios="1" selectLockedCells="1"/>
  <mergeCells count="9">
    <mergeCell ref="A28:B28"/>
    <mergeCell ref="A29:B29"/>
    <mergeCell ref="A3:I3"/>
    <mergeCell ref="A4:A6"/>
    <mergeCell ref="B4:C5"/>
    <mergeCell ref="D4:E5"/>
    <mergeCell ref="F4:G5"/>
    <mergeCell ref="H4:H6"/>
    <mergeCell ref="I4:I6"/>
  </mergeCells>
  <pageMargins left="0.74803149606299213" right="0.15748031496062992" top="0.19685039370078741" bottom="0.15748031496062992" header="0.19685039370078741" footer="0.15748031496062992"/>
  <pageSetup paperSize="9" scale="77" orientation="landscape" horizontalDpi="300" verticalDpi="300" r:id="rId1"/>
  <headerFooter>
    <oddFooter>&amp;A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Total budget</vt:lpstr>
      <vt:lpstr>Project promoter</vt:lpstr>
      <vt:lpstr>Project Partner I</vt:lpstr>
      <vt:lpstr>Project Partner II</vt:lpstr>
      <vt:lpstr>Project Partner III</vt:lpstr>
      <vt:lpstr>Project Partner IV</vt:lpstr>
      <vt:lpstr>'Project Partner I'!Oblast_tisku</vt:lpstr>
      <vt:lpstr>'Project Partner II'!Oblast_tisku</vt:lpstr>
      <vt:lpstr>'Project Partner III'!Oblast_tisku</vt:lpstr>
      <vt:lpstr>'Project Partner IV'!Oblast_tisku</vt:lpstr>
      <vt:lpstr>'Project promoter'!Oblast_tisku</vt:lpstr>
      <vt:lpstr>'Total budget'!Oblast_tisku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2016-02-25T08:28:22Z</dcterms:modified>
</cp:coreProperties>
</file>