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umář" sheetId="1" r:id="rId1"/>
  </sheets>
  <externalReferences>
    <externalReference r:id="rId2"/>
  </externalReferences>
  <definedNames>
    <definedName name="_xlnm.Print_Area" localSheetId="0">sumář!$A$4:$K$29</definedName>
  </definedNames>
  <calcPr calcId="124519"/>
</workbook>
</file>

<file path=xl/calcChain.xml><?xml version="1.0" encoding="utf-8"?>
<calcChain xmlns="http://schemas.openxmlformats.org/spreadsheetml/2006/main">
  <c r="H9" i="1"/>
  <c r="I9"/>
  <c r="J9"/>
  <c r="K9"/>
  <c r="E10"/>
  <c r="H10"/>
  <c r="I10"/>
  <c r="J10"/>
  <c r="K10"/>
  <c r="H11"/>
  <c r="I11"/>
  <c r="J11"/>
  <c r="K11"/>
  <c r="H12"/>
  <c r="I12"/>
  <c r="J12"/>
  <c r="K12"/>
  <c r="H13"/>
  <c r="I13"/>
  <c r="J13"/>
  <c r="K13"/>
  <c r="E14"/>
  <c r="H14"/>
  <c r="I14"/>
  <c r="J14"/>
  <c r="K14"/>
  <c r="H15"/>
  <c r="I15"/>
  <c r="J15"/>
  <c r="K15"/>
  <c r="H16"/>
  <c r="I16"/>
  <c r="J16"/>
  <c r="K16"/>
  <c r="E17"/>
  <c r="H17"/>
  <c r="I17"/>
  <c r="J17"/>
  <c r="K17"/>
  <c r="E18"/>
  <c r="H18"/>
  <c r="I18"/>
  <c r="J18"/>
  <c r="K18"/>
  <c r="H19"/>
  <c r="I19"/>
  <c r="J19"/>
  <c r="K19"/>
  <c r="H20"/>
  <c r="I20"/>
  <c r="J20"/>
  <c r="K20"/>
  <c r="H21"/>
  <c r="I21"/>
  <c r="J21"/>
  <c r="K21"/>
  <c r="E22"/>
  <c r="H22"/>
  <c r="I22"/>
  <c r="I23" s="1"/>
  <c r="J22"/>
  <c r="K22"/>
  <c r="C23"/>
  <c r="E23"/>
  <c r="F23"/>
  <c r="H23"/>
  <c r="J23"/>
  <c r="K23"/>
</calcChain>
</file>

<file path=xl/sharedStrings.xml><?xml version="1.0" encoding="utf-8"?>
<sst xmlns="http://schemas.openxmlformats.org/spreadsheetml/2006/main" count="30" uniqueCount="29">
  <si>
    <t>Moravskoslezský</t>
  </si>
  <si>
    <t>Pardubický kraj</t>
  </si>
  <si>
    <t>Liberecký kraj</t>
  </si>
  <si>
    <t>Karlovarský kraj</t>
  </si>
  <si>
    <t>Zlínský kraj</t>
  </si>
  <si>
    <t>Olomoucký kraj</t>
  </si>
  <si>
    <t>Kraj Vysočina</t>
  </si>
  <si>
    <t>Jihomoravský kraj</t>
  </si>
  <si>
    <t>Královéhradecký kraj</t>
  </si>
  <si>
    <t>Ústecký kraj</t>
  </si>
  <si>
    <t>Plzeňský kraj</t>
  </si>
  <si>
    <t>Jihočeský kraj</t>
  </si>
  <si>
    <t>Středočeský kraj</t>
  </si>
  <si>
    <t>00064581</t>
  </si>
  <si>
    <t>Hlavní město Praha</t>
  </si>
  <si>
    <t>Celkem v Kč</t>
  </si>
  <si>
    <t>FKSP v Kč</t>
  </si>
  <si>
    <t>zákonné odvody v Kč</t>
  </si>
  <si>
    <t>plat v Kč</t>
  </si>
  <si>
    <t>Částka na 1 úvazek (bez odvodů a FKSP) v Kč</t>
  </si>
  <si>
    <t>Požadovaná výše úvazku</t>
  </si>
  <si>
    <t>Výše dotace  soukromé školy celkem v Kč</t>
  </si>
  <si>
    <t>Částka na 1 úvazek v Kč</t>
  </si>
  <si>
    <t>Školy obecní a krajské</t>
  </si>
  <si>
    <t>Školy soukromé</t>
  </si>
  <si>
    <t>IČO</t>
  </si>
  <si>
    <t>Ministerstvo školství, mládeže a tělovýchovy</t>
  </si>
  <si>
    <t>Rozvojový program Financování asistentů pedagoga pro děti, žáky a studenty se zdravotním postižením a pro děti, žáky a studenty se sociálním znevýhodněním na období                                září - prosinec 2016,  č. j. MSMT-36029/2015-3</t>
  </si>
  <si>
    <t xml:space="preserve">Modul B - školy soukromé, školy zřizované kraji, obcemi, svazkem obcí </t>
  </si>
</sst>
</file>

<file path=xl/styles.xml><?xml version="1.0" encoding="utf-8"?>
<styleSheet xmlns="http://schemas.openxmlformats.org/spreadsheetml/2006/main">
  <numFmts count="2">
    <numFmt numFmtId="164" formatCode="#,##0\ &quot;Kč&quot;"/>
    <numFmt numFmtId="165" formatCode="[$-405]General"/>
  </numFmts>
  <fonts count="2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rgb="FF99330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theme="10"/>
      <name val="Calibri"/>
      <family val="2"/>
      <charset val="238"/>
    </font>
    <font>
      <u/>
      <sz val="11"/>
      <color indexed="1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rgb="FFFFFF99"/>
        <bgColor rgb="FFFFFF9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37">
    <border>
      <left/>
      <right/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09">
    <xf numFmtId="0" fontId="0" fillId="0" borderId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8" fillId="0" borderId="28" applyNumberFormat="0" applyFill="0" applyAlignment="0" applyProtection="0"/>
    <xf numFmtId="0" fontId="8" fillId="0" borderId="28" applyNumberFormat="0" applyFill="0" applyAlignment="0" applyProtection="0"/>
    <xf numFmtId="0" fontId="8" fillId="0" borderId="28" applyNumberFormat="0" applyFill="0" applyAlignment="0" applyProtection="0"/>
    <xf numFmtId="0" fontId="8" fillId="0" borderId="28" applyNumberFormat="0" applyFill="0" applyAlignment="0" applyProtection="0"/>
    <xf numFmtId="0" fontId="8" fillId="0" borderId="28" applyNumberFormat="0" applyFill="0" applyAlignment="0" applyProtection="0"/>
    <xf numFmtId="0" fontId="8" fillId="0" borderId="28" applyNumberFormat="0" applyFill="0" applyAlignment="0" applyProtection="0"/>
    <xf numFmtId="0" fontId="8" fillId="0" borderId="28" applyNumberFormat="0" applyFill="0" applyAlignment="0" applyProtection="0"/>
    <xf numFmtId="0" fontId="8" fillId="0" borderId="28" applyNumberFormat="0" applyFill="0" applyAlignment="0" applyProtection="0"/>
    <xf numFmtId="0" fontId="8" fillId="0" borderId="28" applyNumberFormat="0" applyFill="0" applyAlignment="0" applyProtection="0"/>
    <xf numFmtId="0" fontId="8" fillId="0" borderId="28" applyNumberFormat="0" applyFill="0" applyAlignment="0" applyProtection="0"/>
    <xf numFmtId="0" fontId="8" fillId="0" borderId="28" applyNumberFormat="0" applyFill="0" applyAlignment="0" applyProtection="0"/>
    <xf numFmtId="0" fontId="8" fillId="0" borderId="28" applyNumberFormat="0" applyFill="0" applyAlignment="0" applyProtection="0"/>
    <xf numFmtId="0" fontId="9" fillId="19" borderId="0"/>
    <xf numFmtId="165" fontId="1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6" borderId="0" applyNumberFormat="0" applyBorder="0" applyAlignment="0" applyProtection="0"/>
    <xf numFmtId="0" fontId="14" fillId="20" borderId="29" applyNumberFormat="0" applyAlignment="0" applyProtection="0"/>
    <xf numFmtId="0" fontId="15" fillId="0" borderId="30" applyNumberFormat="0" applyFill="0" applyAlignment="0" applyProtection="0"/>
    <xf numFmtId="0" fontId="16" fillId="0" borderId="31" applyNumberFormat="0" applyFill="0" applyAlignment="0" applyProtection="0"/>
    <xf numFmtId="0" fontId="17" fillId="0" borderId="32" applyNumberFormat="0" applyFill="0" applyAlignment="0" applyProtection="0"/>
    <xf numFmtId="0" fontId="17" fillId="0" borderId="32" applyNumberFormat="0" applyFill="0" applyAlignment="0" applyProtection="0"/>
    <xf numFmtId="0" fontId="17" fillId="0" borderId="32" applyNumberFormat="0" applyFill="0" applyAlignment="0" applyProtection="0"/>
    <xf numFmtId="0" fontId="17" fillId="0" borderId="32" applyNumberFormat="0" applyFill="0" applyAlignment="0" applyProtection="0"/>
    <xf numFmtId="0" fontId="17" fillId="0" borderId="32" applyNumberFormat="0" applyFill="0" applyAlignment="0" applyProtection="0"/>
    <xf numFmtId="0" fontId="17" fillId="0" borderId="32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1" borderId="0" applyNumberFormat="0" applyBorder="0" applyAlignment="0" applyProtection="0"/>
    <xf numFmtId="0" fontId="6" fillId="0" borderId="0"/>
    <xf numFmtId="0" fontId="6" fillId="0" borderId="0"/>
    <xf numFmtId="0" fontId="6" fillId="22" borderId="33" applyNumberFormat="0" applyFont="0" applyAlignment="0" applyProtection="0"/>
    <xf numFmtId="0" fontId="6" fillId="22" borderId="33" applyNumberFormat="0" applyFont="0" applyAlignment="0" applyProtection="0"/>
    <xf numFmtId="0" fontId="6" fillId="22" borderId="33" applyNumberFormat="0" applyFont="0" applyAlignment="0" applyProtection="0"/>
    <xf numFmtId="0" fontId="6" fillId="22" borderId="33" applyNumberFormat="0" applyFont="0" applyAlignment="0" applyProtection="0"/>
    <xf numFmtId="0" fontId="6" fillId="22" borderId="33" applyNumberFormat="0" applyFont="0" applyAlignment="0" applyProtection="0"/>
    <xf numFmtId="0" fontId="6" fillId="22" borderId="33" applyNumberFormat="0" applyFont="0" applyAlignment="0" applyProtection="0"/>
    <xf numFmtId="0" fontId="6" fillId="22" borderId="33" applyNumberFormat="0" applyFont="0" applyAlignment="0" applyProtection="0"/>
    <xf numFmtId="0" fontId="6" fillId="22" borderId="33" applyNumberFormat="0" applyFont="0" applyAlignment="0" applyProtection="0"/>
    <xf numFmtId="0" fontId="6" fillId="22" borderId="33" applyNumberFormat="0" applyFont="0" applyAlignment="0" applyProtection="0"/>
    <xf numFmtId="0" fontId="6" fillId="22" borderId="33" applyNumberFormat="0" applyFont="0" applyAlignment="0" applyProtection="0"/>
    <xf numFmtId="0" fontId="6" fillId="22" borderId="33" applyNumberFormat="0" applyFont="0" applyAlignment="0" applyProtection="0"/>
    <xf numFmtId="0" fontId="6" fillId="22" borderId="33" applyNumberFormat="0" applyFont="0" applyAlignment="0" applyProtection="0"/>
    <xf numFmtId="0" fontId="20" fillId="0" borderId="34" applyNumberFormat="0" applyFill="0" applyAlignment="0" applyProtection="0"/>
    <xf numFmtId="0" fontId="21" fillId="7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10" borderId="35" applyNumberFormat="0" applyAlignment="0" applyProtection="0"/>
    <xf numFmtId="0" fontId="23" fillId="10" borderId="35" applyNumberFormat="0" applyAlignment="0" applyProtection="0"/>
    <xf numFmtId="0" fontId="23" fillId="10" borderId="35" applyNumberFormat="0" applyAlignment="0" applyProtection="0"/>
    <xf numFmtId="0" fontId="23" fillId="10" borderId="35" applyNumberFormat="0" applyAlignment="0" applyProtection="0"/>
    <xf numFmtId="0" fontId="23" fillId="10" borderId="35" applyNumberFormat="0" applyAlignment="0" applyProtection="0"/>
    <xf numFmtId="0" fontId="23" fillId="10" borderId="35" applyNumberFormat="0" applyAlignment="0" applyProtection="0"/>
    <xf numFmtId="0" fontId="23" fillId="10" borderId="35" applyNumberFormat="0" applyAlignment="0" applyProtection="0"/>
    <xf numFmtId="0" fontId="23" fillId="10" borderId="35" applyNumberFormat="0" applyAlignment="0" applyProtection="0"/>
    <xf numFmtId="0" fontId="23" fillId="10" borderId="35" applyNumberFormat="0" applyAlignment="0" applyProtection="0"/>
    <xf numFmtId="0" fontId="23" fillId="10" borderId="35" applyNumberFormat="0" applyAlignment="0" applyProtection="0"/>
    <xf numFmtId="0" fontId="23" fillId="10" borderId="35" applyNumberFormat="0" applyAlignment="0" applyProtection="0"/>
    <xf numFmtId="0" fontId="23" fillId="10" borderId="35" applyNumberFormat="0" applyAlignment="0" applyProtection="0"/>
    <xf numFmtId="0" fontId="24" fillId="23" borderId="35" applyNumberFormat="0" applyAlignment="0" applyProtection="0"/>
    <xf numFmtId="0" fontId="24" fillId="23" borderId="35" applyNumberFormat="0" applyAlignment="0" applyProtection="0"/>
    <xf numFmtId="0" fontId="24" fillId="23" borderId="35" applyNumberFormat="0" applyAlignment="0" applyProtection="0"/>
    <xf numFmtId="0" fontId="24" fillId="23" borderId="35" applyNumberFormat="0" applyAlignment="0" applyProtection="0"/>
    <xf numFmtId="0" fontId="24" fillId="23" borderId="35" applyNumberFormat="0" applyAlignment="0" applyProtection="0"/>
    <xf numFmtId="0" fontId="24" fillId="23" borderId="35" applyNumberFormat="0" applyAlignment="0" applyProtection="0"/>
    <xf numFmtId="0" fontId="24" fillId="23" borderId="35" applyNumberFormat="0" applyAlignment="0" applyProtection="0"/>
    <xf numFmtId="0" fontId="24" fillId="23" borderId="35" applyNumberFormat="0" applyAlignment="0" applyProtection="0"/>
    <xf numFmtId="0" fontId="24" fillId="23" borderId="35" applyNumberFormat="0" applyAlignment="0" applyProtection="0"/>
    <xf numFmtId="0" fontId="24" fillId="23" borderId="35" applyNumberFormat="0" applyAlignment="0" applyProtection="0"/>
    <xf numFmtId="0" fontId="24" fillId="23" borderId="35" applyNumberFormat="0" applyAlignment="0" applyProtection="0"/>
    <xf numFmtId="0" fontId="24" fillId="23" borderId="35" applyNumberFormat="0" applyAlignment="0" applyProtection="0"/>
    <xf numFmtId="0" fontId="25" fillId="23" borderId="36" applyNumberFormat="0" applyAlignment="0" applyProtection="0"/>
    <xf numFmtId="0" fontId="25" fillId="23" borderId="36" applyNumberFormat="0" applyAlignment="0" applyProtection="0"/>
    <xf numFmtId="0" fontId="25" fillId="23" borderId="36" applyNumberFormat="0" applyAlignment="0" applyProtection="0"/>
    <xf numFmtId="0" fontId="25" fillId="23" borderId="36" applyNumberFormat="0" applyAlignment="0" applyProtection="0"/>
    <xf numFmtId="0" fontId="25" fillId="23" borderId="36" applyNumberFormat="0" applyAlignment="0" applyProtection="0"/>
    <xf numFmtId="0" fontId="25" fillId="23" borderId="36" applyNumberFormat="0" applyAlignment="0" applyProtection="0"/>
    <xf numFmtId="0" fontId="25" fillId="23" borderId="36" applyNumberFormat="0" applyAlignment="0" applyProtection="0"/>
    <xf numFmtId="0" fontId="25" fillId="23" borderId="36" applyNumberFormat="0" applyAlignment="0" applyProtection="0"/>
    <xf numFmtId="0" fontId="25" fillId="23" borderId="36" applyNumberFormat="0" applyAlignment="0" applyProtection="0"/>
    <xf numFmtId="0" fontId="25" fillId="23" borderId="36" applyNumberFormat="0" applyAlignment="0" applyProtection="0"/>
    <xf numFmtId="0" fontId="25" fillId="23" borderId="36" applyNumberFormat="0" applyAlignment="0" applyProtection="0"/>
    <xf numFmtId="0" fontId="25" fillId="23" borderId="36" applyNumberFormat="0" applyAlignment="0" applyProtection="0"/>
    <xf numFmtId="0" fontId="25" fillId="23" borderId="36" applyNumberFormat="0" applyAlignment="0" applyProtection="0"/>
    <xf numFmtId="0" fontId="26" fillId="0" borderId="0" applyNumberFormat="0" applyFill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7" borderId="0" applyNumberFormat="0" applyBorder="0" applyAlignment="0" applyProtection="0"/>
  </cellStyleXfs>
  <cellXfs count="82">
    <xf numFmtId="0" fontId="0" fillId="0" borderId="0" xfId="0"/>
    <xf numFmtId="4" fontId="0" fillId="0" borderId="0" xfId="0" applyNumberFormat="1"/>
    <xf numFmtId="0" fontId="0" fillId="0" borderId="0" xfId="0" applyBorder="1"/>
    <xf numFmtId="4" fontId="0" fillId="0" borderId="0" xfId="0" applyNumberFormat="1" applyBorder="1"/>
    <xf numFmtId="0" fontId="0" fillId="2" borderId="0" xfId="0" applyFill="1"/>
    <xf numFmtId="4" fontId="0" fillId="2" borderId="0" xfId="0" applyNumberFormat="1" applyFill="1" applyBorder="1"/>
    <xf numFmtId="2" fontId="0" fillId="2" borderId="0" xfId="0" applyNumberFormat="1" applyFill="1" applyBorder="1"/>
    <xf numFmtId="0" fontId="0" fillId="2" borderId="0" xfId="0" applyFill="1" applyBorder="1"/>
    <xf numFmtId="4" fontId="1" fillId="2" borderId="0" xfId="0" applyNumberFormat="1" applyFont="1" applyFill="1" applyBorder="1"/>
    <xf numFmtId="0" fontId="2" fillId="2" borderId="0" xfId="0" applyFont="1" applyFill="1" applyBorder="1" applyAlignment="1">
      <alignment horizontal="right"/>
    </xf>
    <xf numFmtId="0" fontId="1" fillId="2" borderId="0" xfId="0" applyFont="1" applyFill="1" applyBorder="1"/>
    <xf numFmtId="2" fontId="3" fillId="2" borderId="0" xfId="0" applyNumberFormat="1" applyFont="1" applyFill="1" applyBorder="1" applyAlignment="1">
      <alignment horizontal="right" vertical="center" wrapText="1"/>
    </xf>
    <xf numFmtId="4" fontId="3" fillId="2" borderId="0" xfId="0" applyNumberFormat="1" applyFont="1" applyFill="1" applyBorder="1" applyAlignment="1">
      <alignment horizontal="right" vertical="center" wrapText="1"/>
    </xf>
    <xf numFmtId="4" fontId="1" fillId="0" borderId="0" xfId="0" applyNumberFormat="1" applyFont="1"/>
    <xf numFmtId="4" fontId="1" fillId="2" borderId="0" xfId="0" applyNumberFormat="1" applyFont="1" applyFill="1"/>
    <xf numFmtId="0" fontId="0" fillId="0" borderId="0" xfId="0" applyBorder="1" applyAlignment="1">
      <alignment horizontal="center" wrapText="1"/>
    </xf>
    <xf numFmtId="4" fontId="0" fillId="0" borderId="0" xfId="0" applyNumberFormat="1" applyBorder="1" applyAlignment="1">
      <alignment horizontal="center"/>
    </xf>
    <xf numFmtId="4" fontId="0" fillId="0" borderId="0" xfId="0" applyNumberFormat="1" applyBorder="1" applyAlignment="1">
      <alignment horizontal="center" wrapText="1"/>
    </xf>
    <xf numFmtId="0" fontId="0" fillId="0" borderId="0" xfId="0" applyBorder="1" applyAlignment="1">
      <alignment horizontal="center"/>
    </xf>
    <xf numFmtId="4" fontId="0" fillId="0" borderId="0" xfId="0" applyNumberFormat="1" applyAlignment="1">
      <alignment wrapText="1"/>
    </xf>
    <xf numFmtId="0" fontId="0" fillId="0" borderId="0" xfId="0" applyAlignment="1">
      <alignment wrapText="1"/>
    </xf>
    <xf numFmtId="4" fontId="1" fillId="3" borderId="1" xfId="0" applyNumberFormat="1" applyFont="1" applyFill="1" applyBorder="1" applyAlignment="1">
      <alignment horizontal="right" vertical="center"/>
    </xf>
    <xf numFmtId="4" fontId="0" fillId="2" borderId="2" xfId="0" applyNumberFormat="1" applyFont="1" applyFill="1" applyBorder="1" applyAlignment="1">
      <alignment horizontal="right" vertical="center"/>
    </xf>
    <xf numFmtId="4" fontId="1" fillId="3" borderId="3" xfId="0" applyNumberFormat="1" applyFont="1" applyFill="1" applyBorder="1" applyAlignment="1">
      <alignment horizontal="right" vertical="center"/>
    </xf>
    <xf numFmtId="4" fontId="1" fillId="4" borderId="4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2" fontId="1" fillId="4" borderId="5" xfId="0" applyNumberFormat="1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4" fontId="1" fillId="3" borderId="7" xfId="0" applyNumberFormat="1" applyFont="1" applyFill="1" applyBorder="1" applyAlignment="1">
      <alignment vertical="center"/>
    </xf>
    <xf numFmtId="4" fontId="0" fillId="2" borderId="8" xfId="0" applyNumberFormat="1" applyFont="1" applyFill="1" applyBorder="1" applyAlignment="1">
      <alignment vertical="center"/>
    </xf>
    <xf numFmtId="4" fontId="1" fillId="3" borderId="9" xfId="0" applyNumberFormat="1" applyFont="1" applyFill="1" applyBorder="1"/>
    <xf numFmtId="4" fontId="1" fillId="4" borderId="7" xfId="0" applyNumberFormat="1" applyFont="1" applyFill="1" applyBorder="1"/>
    <xf numFmtId="4" fontId="1" fillId="4" borderId="8" xfId="0" applyNumberFormat="1" applyFont="1" applyFill="1" applyBorder="1"/>
    <xf numFmtId="0" fontId="1" fillId="4" borderId="10" xfId="0" applyFont="1" applyFill="1" applyBorder="1"/>
    <xf numFmtId="4" fontId="1" fillId="3" borderId="11" xfId="0" applyNumberFormat="1" applyFont="1" applyFill="1" applyBorder="1" applyAlignment="1">
      <alignment vertical="center"/>
    </xf>
    <xf numFmtId="4" fontId="0" fillId="2" borderId="12" xfId="0" applyNumberFormat="1" applyFont="1" applyFill="1" applyBorder="1" applyAlignment="1">
      <alignment vertical="center"/>
    </xf>
    <xf numFmtId="4" fontId="1" fillId="3" borderId="13" xfId="0" applyNumberFormat="1" applyFont="1" applyFill="1" applyBorder="1"/>
    <xf numFmtId="4" fontId="1" fillId="4" borderId="11" xfId="0" applyNumberFormat="1" applyFont="1" applyFill="1" applyBorder="1"/>
    <xf numFmtId="4" fontId="1" fillId="4" borderId="12" xfId="0" applyNumberFormat="1" applyFont="1" applyFill="1" applyBorder="1"/>
    <xf numFmtId="0" fontId="1" fillId="4" borderId="14" xfId="0" applyFont="1" applyFill="1" applyBorder="1"/>
    <xf numFmtId="0" fontId="1" fillId="4" borderId="14" xfId="0" applyFont="1" applyFill="1" applyBorder="1" applyAlignment="1">
      <alignment wrapText="1"/>
    </xf>
    <xf numFmtId="0" fontId="0" fillId="0" borderId="0" xfId="0" applyBorder="1" applyAlignment="1">
      <alignment horizontal="right" vertical="center" wrapText="1"/>
    </xf>
    <xf numFmtId="4" fontId="1" fillId="3" borderId="15" xfId="0" applyNumberFormat="1" applyFont="1" applyFill="1" applyBorder="1" applyAlignment="1">
      <alignment vertical="center"/>
    </xf>
    <xf numFmtId="4" fontId="0" fillId="2" borderId="16" xfId="0" applyNumberFormat="1" applyFont="1" applyFill="1" applyBorder="1" applyAlignment="1">
      <alignment vertical="center"/>
    </xf>
    <xf numFmtId="0" fontId="1" fillId="4" borderId="18" xfId="0" applyFont="1" applyFill="1" applyBorder="1"/>
    <xf numFmtId="164" fontId="5" fillId="0" borderId="19" xfId="0" applyNumberFormat="1" applyFont="1" applyFill="1" applyBorder="1" applyAlignment="1">
      <alignment horizontal="center" vertical="center"/>
    </xf>
    <xf numFmtId="164" fontId="5" fillId="0" borderId="19" xfId="0" applyNumberFormat="1" applyFont="1" applyFill="1" applyBorder="1" applyAlignment="1">
      <alignment horizontal="center" vertical="center" wrapText="1"/>
    </xf>
    <xf numFmtId="4" fontId="5" fillId="0" borderId="20" xfId="0" applyNumberFormat="1" applyFont="1" applyFill="1" applyBorder="1" applyAlignment="1">
      <alignment horizontal="center" vertical="center" wrapText="1"/>
    </xf>
    <xf numFmtId="4" fontId="5" fillId="0" borderId="21" xfId="0" applyNumberFormat="1" applyFont="1" applyFill="1" applyBorder="1" applyAlignment="1">
      <alignment horizontal="center" vertical="center" wrapText="1"/>
    </xf>
    <xf numFmtId="4" fontId="4" fillId="0" borderId="19" xfId="0" applyNumberFormat="1" applyFont="1" applyFill="1" applyBorder="1" applyAlignment="1">
      <alignment horizontal="center" vertical="center" wrapText="1"/>
    </xf>
    <xf numFmtId="4" fontId="5" fillId="0" borderId="19" xfId="0" applyNumberFormat="1" applyFont="1" applyFill="1" applyBorder="1" applyAlignment="1">
      <alignment horizontal="center" vertical="center" wrapText="1"/>
    </xf>
    <xf numFmtId="2" fontId="5" fillId="0" borderId="2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Font="1" applyAlignment="1">
      <alignment horizontal="center"/>
    </xf>
    <xf numFmtId="0" fontId="4" fillId="0" borderId="2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2" fontId="4" fillId="3" borderId="25" xfId="0" applyNumberFormat="1" applyFont="1" applyFill="1" applyBorder="1" applyAlignment="1">
      <alignment horizontal="center" vertical="center" wrapText="1"/>
    </xf>
    <xf numFmtId="2" fontId="4" fillId="3" borderId="24" xfId="0" applyNumberFormat="1" applyFont="1" applyFill="1" applyBorder="1" applyAlignment="1">
      <alignment horizontal="center" vertical="center" wrapText="1"/>
    </xf>
    <xf numFmtId="2" fontId="4" fillId="3" borderId="23" xfId="0" applyNumberFormat="1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2" borderId="0" xfId="0" applyFont="1" applyFill="1"/>
    <xf numFmtId="0" fontId="0" fillId="2" borderId="17" xfId="0" applyFont="1" applyFill="1" applyBorder="1" applyAlignment="1">
      <alignment horizontal="right"/>
    </xf>
    <xf numFmtId="2" fontId="27" fillId="4" borderId="16" xfId="0" applyNumberFormat="1" applyFont="1" applyFill="1" applyBorder="1" applyAlignment="1">
      <alignment horizontal="right" vertical="center" wrapText="1"/>
    </xf>
    <xf numFmtId="4" fontId="28" fillId="2" borderId="16" xfId="0" applyNumberFormat="1" applyFont="1" applyFill="1" applyBorder="1" applyAlignment="1">
      <alignment horizontal="right" vertical="center" wrapText="1"/>
    </xf>
    <xf numFmtId="4" fontId="1" fillId="4" borderId="15" xfId="0" applyNumberFormat="1" applyFont="1" applyFill="1" applyBorder="1" applyAlignment="1">
      <alignment horizontal="right" vertical="center" wrapText="1"/>
    </xf>
    <xf numFmtId="4" fontId="27" fillId="3" borderId="17" xfId="0" applyNumberFormat="1" applyFont="1" applyFill="1" applyBorder="1" applyAlignment="1">
      <alignment horizontal="right" vertical="center" wrapText="1"/>
    </xf>
    <xf numFmtId="0" fontId="0" fillId="2" borderId="14" xfId="0" applyFont="1" applyFill="1" applyBorder="1" applyAlignment="1">
      <alignment horizontal="right"/>
    </xf>
    <xf numFmtId="2" fontId="27" fillId="4" borderId="12" xfId="0" applyNumberFormat="1" applyFont="1" applyFill="1" applyBorder="1" applyAlignment="1">
      <alignment horizontal="right" vertical="center" wrapText="1"/>
    </xf>
    <xf numFmtId="4" fontId="28" fillId="2" borderId="12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0" fontId="0" fillId="2" borderId="13" xfId="0" applyFont="1" applyFill="1" applyBorder="1" applyAlignment="1">
      <alignment horizontal="right"/>
    </xf>
    <xf numFmtId="49" fontId="0" fillId="2" borderId="13" xfId="0" applyNumberFormat="1" applyFont="1" applyFill="1" applyBorder="1" applyAlignment="1">
      <alignment horizontal="right"/>
    </xf>
    <xf numFmtId="0" fontId="0" fillId="2" borderId="9" xfId="0" applyFont="1" applyFill="1" applyBorder="1" applyAlignment="1">
      <alignment horizontal="right"/>
    </xf>
    <xf numFmtId="4" fontId="28" fillId="2" borderId="8" xfId="0" applyNumberFormat="1" applyFont="1" applyFill="1" applyBorder="1" applyAlignment="1">
      <alignment horizontal="right" vertical="center" wrapText="1"/>
    </xf>
  </cellXfs>
  <cellStyles count="109">
    <cellStyle name="20 % – Zvýraznění1 2" xfId="1"/>
    <cellStyle name="20 % – Zvýraznění2 2" xfId="2"/>
    <cellStyle name="20 % – Zvýraznění3 2" xfId="3"/>
    <cellStyle name="20 % – Zvýraznění4 2" xfId="4"/>
    <cellStyle name="20 % – Zvýraznění5 2" xfId="5"/>
    <cellStyle name="20 % – Zvýraznění6 2" xfId="6"/>
    <cellStyle name="40 % – Zvýraznění1 2" xfId="7"/>
    <cellStyle name="40 % – Zvýraznění2 2" xfId="8"/>
    <cellStyle name="40 % – Zvýraznění3 2" xfId="9"/>
    <cellStyle name="40 % – Zvýraznění4 2" xfId="10"/>
    <cellStyle name="40 % – Zvýraznění5 2" xfId="11"/>
    <cellStyle name="40 % – Zvýraznění6 2" xfId="12"/>
    <cellStyle name="60 % – Zvýraznění1 2" xfId="13"/>
    <cellStyle name="60 % – Zvýraznění2 2" xfId="14"/>
    <cellStyle name="60 % – Zvýraznění3 2" xfId="15"/>
    <cellStyle name="60 % – Zvýraznění4 2" xfId="16"/>
    <cellStyle name="60 % – Zvýraznění5 2" xfId="17"/>
    <cellStyle name="60 % – Zvýraznění6 2" xfId="18"/>
    <cellStyle name="Celkem 2" xfId="19"/>
    <cellStyle name="Celkem 2 10" xfId="20"/>
    <cellStyle name="Celkem 2 11" xfId="21"/>
    <cellStyle name="Celkem 2 2" xfId="22"/>
    <cellStyle name="Celkem 2 3" xfId="23"/>
    <cellStyle name="Celkem 2 4" xfId="24"/>
    <cellStyle name="Celkem 2 5" xfId="25"/>
    <cellStyle name="Celkem 2 6" xfId="26"/>
    <cellStyle name="Celkem 2 7" xfId="27"/>
    <cellStyle name="Celkem 2 8" xfId="28"/>
    <cellStyle name="Celkem 2 9" xfId="29"/>
    <cellStyle name="Celkem 3" xfId="30"/>
    <cellStyle name="Excel Built-in Neutral" xfId="31"/>
    <cellStyle name="Excel Built-in Normal" xfId="32"/>
    <cellStyle name="Hypertextový odkaz 2" xfId="33"/>
    <cellStyle name="Hypertextový odkaz 3" xfId="34"/>
    <cellStyle name="Chybně 2" xfId="35"/>
    <cellStyle name="Kontrolní buňka 2" xfId="36"/>
    <cellStyle name="Nadpis 1 2" xfId="37"/>
    <cellStyle name="Nadpis 2 2" xfId="38"/>
    <cellStyle name="Nadpis 3 2" xfId="39"/>
    <cellStyle name="Nadpis 3 2 2" xfId="40"/>
    <cellStyle name="Nadpis 3 2 3" xfId="41"/>
    <cellStyle name="Nadpis 3 2 4" xfId="42"/>
    <cellStyle name="Nadpis 3 2 5" xfId="43"/>
    <cellStyle name="Nadpis 3 3" xfId="44"/>
    <cellStyle name="Nadpis 4 2" xfId="45"/>
    <cellStyle name="Název 2" xfId="46"/>
    <cellStyle name="Neutrální 2" xfId="47"/>
    <cellStyle name="normální" xfId="0" builtinId="0"/>
    <cellStyle name="Normální 2" xfId="48"/>
    <cellStyle name="Normální 3" xfId="49"/>
    <cellStyle name="Poznámka 2" xfId="50"/>
    <cellStyle name="Poznámka 2 10" xfId="51"/>
    <cellStyle name="Poznámka 2 11" xfId="52"/>
    <cellStyle name="Poznámka 2 2" xfId="53"/>
    <cellStyle name="Poznámka 2 3" xfId="54"/>
    <cellStyle name="Poznámka 2 4" xfId="55"/>
    <cellStyle name="Poznámka 2 5" xfId="56"/>
    <cellStyle name="Poznámka 2 6" xfId="57"/>
    <cellStyle name="Poznámka 2 7" xfId="58"/>
    <cellStyle name="Poznámka 2 8" xfId="59"/>
    <cellStyle name="Poznámka 2 9" xfId="60"/>
    <cellStyle name="Poznámka 3" xfId="61"/>
    <cellStyle name="Propojená buňka 2" xfId="62"/>
    <cellStyle name="Správně 2" xfId="63"/>
    <cellStyle name="Text upozornění 2" xfId="64"/>
    <cellStyle name="Vstup 2" xfId="65"/>
    <cellStyle name="Vstup 2 10" xfId="66"/>
    <cellStyle name="Vstup 2 11" xfId="67"/>
    <cellStyle name="Vstup 2 2" xfId="68"/>
    <cellStyle name="Vstup 2 3" xfId="69"/>
    <cellStyle name="Vstup 2 4" xfId="70"/>
    <cellStyle name="Vstup 2 5" xfId="71"/>
    <cellStyle name="Vstup 2 6" xfId="72"/>
    <cellStyle name="Vstup 2 7" xfId="73"/>
    <cellStyle name="Vstup 2 8" xfId="74"/>
    <cellStyle name="Vstup 2 9" xfId="75"/>
    <cellStyle name="Vstup 3" xfId="76"/>
    <cellStyle name="Výpočet 2" xfId="77"/>
    <cellStyle name="Výpočet 2 10" xfId="78"/>
    <cellStyle name="Výpočet 2 11" xfId="79"/>
    <cellStyle name="Výpočet 2 2" xfId="80"/>
    <cellStyle name="Výpočet 2 3" xfId="81"/>
    <cellStyle name="Výpočet 2 4" xfId="82"/>
    <cellStyle name="Výpočet 2 5" xfId="83"/>
    <cellStyle name="Výpočet 2 6" xfId="84"/>
    <cellStyle name="Výpočet 2 7" xfId="85"/>
    <cellStyle name="Výpočet 2 8" xfId="86"/>
    <cellStyle name="Výpočet 2 9" xfId="87"/>
    <cellStyle name="Výpočet 3" xfId="88"/>
    <cellStyle name="Výstup 2" xfId="89"/>
    <cellStyle name="Výstup 2 10" xfId="90"/>
    <cellStyle name="Výstup 2 11" xfId="91"/>
    <cellStyle name="Výstup 2 12" xfId="92"/>
    <cellStyle name="Výstup 2 2" xfId="93"/>
    <cellStyle name="Výstup 2 3" xfId="94"/>
    <cellStyle name="Výstup 2 4" xfId="95"/>
    <cellStyle name="Výstup 2 5" xfId="96"/>
    <cellStyle name="Výstup 2 6" xfId="97"/>
    <cellStyle name="Výstup 2 7" xfId="98"/>
    <cellStyle name="Výstup 2 8" xfId="99"/>
    <cellStyle name="Výstup 2 9" xfId="100"/>
    <cellStyle name="Výstup 3" xfId="101"/>
    <cellStyle name="Vysvětlující text 2" xfId="102"/>
    <cellStyle name="Zvýraznění 1 2" xfId="103"/>
    <cellStyle name="Zvýraznění 2 2" xfId="104"/>
    <cellStyle name="Zvýraznění 3 2" xfId="105"/>
    <cellStyle name="Zvýraznění 4 2" xfId="106"/>
    <cellStyle name="Zvýraznění 5 2" xfId="107"/>
    <cellStyle name="Zvýraznění 6 2" xfId="10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na/AppData/Local/Temp/Rar$DIa0.749/P&#345;&#237;loha%20&#269;.%205_%20N&#225;vrh%20podpory_Modul%20B%20_&#353;koly%20soukrom&#233;,%20obecn&#237;%20a%20krajsk&#2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ředočeský-obec,kraj"/>
      <sheetName val="Středočeský-soukromé"/>
      <sheetName val="Jihočeský-soukromé"/>
      <sheetName val="Plzeňský-soukromé"/>
      <sheetName val="Jihočeský-obec,kraj"/>
      <sheetName val="Plzeňský-obec,kraj"/>
      <sheetName val="Karlovarský-soukromé"/>
      <sheetName val="Karlovarský-obec,kraj"/>
      <sheetName val="Ústecký-krajské, obecní"/>
      <sheetName val="Liberecký-soukromé"/>
      <sheetName val="Liberecký-obec,kraj"/>
      <sheetName val="Královehradecký-soukromé"/>
      <sheetName val="Královehradecký-obec,kraj"/>
      <sheetName val="Pardubický-soukromé"/>
      <sheetName val="Pardubický-obec,kraj"/>
      <sheetName val="Jihomoravský-soukromé"/>
      <sheetName val="Jihomoravský-obec,kraj"/>
      <sheetName val="Olomoucký-soukromé"/>
      <sheetName val="Olomoucký-obec,kraj"/>
      <sheetName val="Zlínský-soukromé"/>
      <sheetName val="Zlínský-obec,kraj"/>
      <sheetName val="Praha-soukromé"/>
      <sheetName val="Praha-obec,kraj"/>
      <sheetName val="Vysočina-soukromé"/>
      <sheetName val="Vysočina-obec,kraj"/>
      <sheetName val="Moravskoslezský-soukromé"/>
      <sheetName val="Moravskoslezský-obec,kraj"/>
    </sheetNames>
    <sheetDataSet>
      <sheetData sheetId="0">
        <row r="56">
          <cell r="G56">
            <v>3609843</v>
          </cell>
          <cell r="H56">
            <v>1227380</v>
          </cell>
          <cell r="I56">
            <v>54159</v>
          </cell>
          <cell r="J56">
            <v>4891382</v>
          </cell>
        </row>
      </sheetData>
      <sheetData sheetId="1">
        <row r="13">
          <cell r="I13">
            <v>452132</v>
          </cell>
        </row>
      </sheetData>
      <sheetData sheetId="2"/>
      <sheetData sheetId="3"/>
      <sheetData sheetId="4">
        <row r="24">
          <cell r="G24">
            <v>1148082</v>
          </cell>
          <cell r="H24">
            <v>390358</v>
          </cell>
          <cell r="I24">
            <v>17224</v>
          </cell>
          <cell r="J24">
            <v>1555664</v>
          </cell>
        </row>
      </sheetData>
      <sheetData sheetId="5">
        <row r="25">
          <cell r="G25">
            <v>619326</v>
          </cell>
          <cell r="H25">
            <v>210581</v>
          </cell>
          <cell r="I25">
            <v>9294</v>
          </cell>
          <cell r="J25">
            <v>839201</v>
          </cell>
        </row>
      </sheetData>
      <sheetData sheetId="6"/>
      <sheetData sheetId="7">
        <row r="24">
          <cell r="G24">
            <v>811339</v>
          </cell>
          <cell r="H24">
            <v>275866</v>
          </cell>
          <cell r="I24">
            <v>12174</v>
          </cell>
          <cell r="J24">
            <v>1099379</v>
          </cell>
        </row>
      </sheetData>
      <sheetData sheetId="8">
        <row r="65">
          <cell r="G65">
            <v>3709286</v>
          </cell>
          <cell r="H65">
            <v>1261196</v>
          </cell>
          <cell r="I65">
            <v>55646</v>
          </cell>
          <cell r="J65">
            <v>5026128</v>
          </cell>
        </row>
      </sheetData>
      <sheetData sheetId="9"/>
      <sheetData sheetId="10">
        <row r="54">
          <cell r="G54">
            <v>2967432</v>
          </cell>
          <cell r="H54">
            <v>1008957</v>
          </cell>
          <cell r="I54">
            <v>44521</v>
          </cell>
          <cell r="J54">
            <v>4020910</v>
          </cell>
        </row>
      </sheetData>
      <sheetData sheetId="11">
        <row r="9">
          <cell r="I9">
            <v>118982</v>
          </cell>
        </row>
      </sheetData>
      <sheetData sheetId="12">
        <row r="45">
          <cell r="G45">
            <v>3379871</v>
          </cell>
          <cell r="H45">
            <v>1149189</v>
          </cell>
          <cell r="I45">
            <v>50708</v>
          </cell>
          <cell r="J45">
            <v>4579768</v>
          </cell>
        </row>
      </sheetData>
      <sheetData sheetId="13"/>
      <sheetData sheetId="14">
        <row r="25">
          <cell r="G25">
            <v>768051</v>
          </cell>
          <cell r="H25">
            <v>261145</v>
          </cell>
          <cell r="I25">
            <v>11522</v>
          </cell>
          <cell r="J25">
            <v>1040718</v>
          </cell>
        </row>
      </sheetData>
      <sheetData sheetId="15"/>
      <sheetData sheetId="16">
        <row r="25">
          <cell r="G25">
            <v>1076603</v>
          </cell>
          <cell r="H25">
            <v>366057</v>
          </cell>
          <cell r="I25">
            <v>16151</v>
          </cell>
          <cell r="J25">
            <v>1458811</v>
          </cell>
        </row>
      </sheetData>
      <sheetData sheetId="17">
        <row r="9">
          <cell r="I9">
            <v>41645</v>
          </cell>
        </row>
      </sheetData>
      <sheetData sheetId="18">
        <row r="59">
          <cell r="G59">
            <v>1939447</v>
          </cell>
          <cell r="H59">
            <v>659436</v>
          </cell>
          <cell r="I59">
            <v>29103</v>
          </cell>
          <cell r="J59">
            <v>2627986</v>
          </cell>
        </row>
      </sheetData>
      <sheetData sheetId="19">
        <row r="9">
          <cell r="I9">
            <v>118982</v>
          </cell>
        </row>
      </sheetData>
      <sheetData sheetId="20">
        <row r="25">
          <cell r="G25">
            <v>946969</v>
          </cell>
          <cell r="H25">
            <v>321979</v>
          </cell>
          <cell r="I25">
            <v>14208</v>
          </cell>
          <cell r="J25">
            <v>1283156</v>
          </cell>
        </row>
      </sheetData>
      <sheetData sheetId="21"/>
      <sheetData sheetId="22">
        <row r="48">
          <cell r="H48">
            <v>3355451</v>
          </cell>
          <cell r="I48">
            <v>1140886</v>
          </cell>
          <cell r="J48">
            <v>50339</v>
          </cell>
          <cell r="K48">
            <v>4546676</v>
          </cell>
        </row>
      </sheetData>
      <sheetData sheetId="23"/>
      <sheetData sheetId="24">
        <row r="15">
          <cell r="G15">
            <v>399564</v>
          </cell>
          <cell r="H15">
            <v>135855</v>
          </cell>
          <cell r="I15">
            <v>5994</v>
          </cell>
          <cell r="J15">
            <v>541413</v>
          </cell>
        </row>
      </sheetData>
      <sheetData sheetId="25">
        <row r="9">
          <cell r="I9">
            <v>59491</v>
          </cell>
        </row>
      </sheetData>
      <sheetData sheetId="26">
        <row r="46">
          <cell r="G46">
            <v>2949674</v>
          </cell>
          <cell r="H46">
            <v>1002915</v>
          </cell>
          <cell r="I46">
            <v>44252</v>
          </cell>
          <cell r="J46">
            <v>3996841</v>
          </cell>
        </row>
      </sheetData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0"/>
  <sheetViews>
    <sheetView tabSelected="1" topLeftCell="A2" workbookViewId="0">
      <selection activeCell="J4" sqref="J4"/>
    </sheetView>
  </sheetViews>
  <sheetFormatPr defaultRowHeight="15"/>
  <cols>
    <col min="1" max="1" width="22.42578125" customWidth="1"/>
    <col min="2" max="3" width="15.7109375" customWidth="1"/>
    <col min="4" max="7" width="15.7109375" style="1" customWidth="1"/>
    <col min="8" max="11" width="15.7109375" customWidth="1"/>
    <col min="13" max="13" width="15.85546875" customWidth="1"/>
    <col min="15" max="15" width="19.28515625" customWidth="1"/>
  </cols>
  <sheetData>
    <row r="1" spans="1:16">
      <c r="A1" s="55" t="s">
        <v>26</v>
      </c>
      <c r="B1" s="55"/>
      <c r="C1" s="55"/>
      <c r="D1" s="55"/>
      <c r="E1" s="55"/>
      <c r="F1" s="55"/>
      <c r="G1" s="55"/>
      <c r="H1" s="55"/>
      <c r="I1" s="55"/>
      <c r="J1" s="55"/>
      <c r="K1" s="52"/>
    </row>
    <row r="2" spans="1:16">
      <c r="A2" s="56" t="s">
        <v>27</v>
      </c>
      <c r="B2" s="56"/>
      <c r="C2" s="56"/>
      <c r="D2" s="56"/>
      <c r="E2" s="56"/>
      <c r="F2" s="56"/>
      <c r="G2" s="56"/>
      <c r="H2" s="56"/>
      <c r="I2" s="56"/>
      <c r="J2" s="56"/>
    </row>
    <row r="3" spans="1:16">
      <c r="A3" s="56"/>
      <c r="B3" s="56"/>
      <c r="C3" s="56"/>
      <c r="D3" s="56"/>
      <c r="E3" s="56"/>
      <c r="F3" s="56"/>
      <c r="G3" s="56"/>
      <c r="H3" s="56"/>
      <c r="I3" s="56"/>
      <c r="J3" s="56"/>
    </row>
    <row r="4" spans="1:16">
      <c r="A4" s="53"/>
      <c r="B4" s="53"/>
      <c r="C4" s="53"/>
      <c r="D4" s="53"/>
      <c r="E4" s="53"/>
      <c r="F4" s="53"/>
      <c r="G4" s="53"/>
      <c r="H4" s="53"/>
      <c r="I4" s="53"/>
      <c r="J4" s="53"/>
    </row>
    <row r="5" spans="1:16">
      <c r="A5" s="57" t="s">
        <v>28</v>
      </c>
      <c r="B5" s="57"/>
      <c r="C5" s="57"/>
      <c r="D5" s="57"/>
      <c r="E5" s="57"/>
      <c r="F5" s="57"/>
      <c r="G5" s="57"/>
      <c r="H5" s="57"/>
      <c r="I5" s="57"/>
      <c r="J5" s="57"/>
    </row>
    <row r="6" spans="1:16" ht="15.75" thickBot="1">
      <c r="A6" s="54"/>
      <c r="B6" s="54"/>
      <c r="C6" s="54"/>
      <c r="D6" s="54"/>
      <c r="E6" s="54"/>
      <c r="F6" s="54"/>
      <c r="G6" s="54"/>
      <c r="H6" s="54"/>
      <c r="I6" s="54"/>
      <c r="J6" s="54"/>
    </row>
    <row r="7" spans="1:16" ht="30" customHeight="1" thickBot="1">
      <c r="A7" s="66"/>
      <c r="B7" s="58" t="s">
        <v>25</v>
      </c>
      <c r="C7" s="60" t="s">
        <v>24</v>
      </c>
      <c r="D7" s="61"/>
      <c r="E7" s="62"/>
      <c r="F7" s="63" t="s">
        <v>23</v>
      </c>
      <c r="G7" s="64"/>
      <c r="H7" s="64"/>
      <c r="I7" s="64"/>
      <c r="J7" s="64"/>
      <c r="K7" s="65"/>
    </row>
    <row r="8" spans="1:16" ht="57.75" thickBot="1">
      <c r="A8" s="67"/>
      <c r="B8" s="59"/>
      <c r="C8" s="51" t="s">
        <v>20</v>
      </c>
      <c r="D8" s="50" t="s">
        <v>22</v>
      </c>
      <c r="E8" s="49" t="s">
        <v>21</v>
      </c>
      <c r="F8" s="48" t="s">
        <v>20</v>
      </c>
      <c r="G8" s="47" t="s">
        <v>19</v>
      </c>
      <c r="H8" s="46" t="s">
        <v>18</v>
      </c>
      <c r="I8" s="46" t="s">
        <v>17</v>
      </c>
      <c r="J8" s="45" t="s">
        <v>16</v>
      </c>
      <c r="K8" s="45" t="s">
        <v>15</v>
      </c>
    </row>
    <row r="9" spans="1:16" ht="30" customHeight="1">
      <c r="A9" s="44" t="s">
        <v>14</v>
      </c>
      <c r="B9" s="69" t="s">
        <v>13</v>
      </c>
      <c r="C9" s="70">
        <v>0</v>
      </c>
      <c r="D9" s="71">
        <v>44396</v>
      </c>
      <c r="E9" s="72">
        <v>0</v>
      </c>
      <c r="F9" s="73">
        <v>75.58</v>
      </c>
      <c r="G9" s="71">
        <v>44396</v>
      </c>
      <c r="H9" s="43">
        <f>'[1]Praha-obec,kraj'!H48</f>
        <v>3355451</v>
      </c>
      <c r="I9" s="43">
        <f>'[1]Praha-obec,kraj'!I48</f>
        <v>1140886</v>
      </c>
      <c r="J9" s="43">
        <f>'[1]Praha-obec,kraj'!J48</f>
        <v>50339</v>
      </c>
      <c r="K9" s="42">
        <f>'[1]Praha-obec,kraj'!K48</f>
        <v>4546676</v>
      </c>
    </row>
    <row r="10" spans="1:16" ht="30" customHeight="1">
      <c r="A10" s="39" t="s">
        <v>12</v>
      </c>
      <c r="B10" s="74">
        <v>70891095</v>
      </c>
      <c r="C10" s="75">
        <v>7.6</v>
      </c>
      <c r="D10" s="76">
        <v>44396</v>
      </c>
      <c r="E10" s="77">
        <f>'[1]Středočeský-soukromé'!I13</f>
        <v>452132</v>
      </c>
      <c r="F10" s="36">
        <v>81.31</v>
      </c>
      <c r="G10" s="76">
        <v>44396</v>
      </c>
      <c r="H10" s="35">
        <f>'[1]Středočeský-obec,kraj'!G56</f>
        <v>3609843</v>
      </c>
      <c r="I10" s="35">
        <f>'[1]Středočeský-obec,kraj'!H56</f>
        <v>1227380</v>
      </c>
      <c r="J10" s="35">
        <f>'[1]Středočeský-obec,kraj'!I56</f>
        <v>54159</v>
      </c>
      <c r="K10" s="34">
        <f>'[1]Středočeský-obec,kraj'!J56</f>
        <v>4891382</v>
      </c>
    </row>
    <row r="11" spans="1:16" ht="30" customHeight="1">
      <c r="A11" s="39" t="s">
        <v>11</v>
      </c>
      <c r="B11" s="78">
        <v>70890650</v>
      </c>
      <c r="C11" s="75">
        <v>0</v>
      </c>
      <c r="D11" s="76">
        <v>44396</v>
      </c>
      <c r="E11" s="77">
        <v>0</v>
      </c>
      <c r="F11" s="36">
        <v>25.86</v>
      </c>
      <c r="G11" s="76">
        <v>44396</v>
      </c>
      <c r="H11" s="35">
        <f>'[1]Jihočeský-obec,kraj'!G24</f>
        <v>1148082</v>
      </c>
      <c r="I11" s="35">
        <f>'[1]Jihočeský-obec,kraj'!H24</f>
        <v>390358</v>
      </c>
      <c r="J11" s="35">
        <f>'[1]Jihočeský-obec,kraj'!I24</f>
        <v>17224</v>
      </c>
      <c r="K11" s="34">
        <f>'[1]Jihočeský-obec,kraj'!J24</f>
        <v>1555664</v>
      </c>
      <c r="M11" s="2"/>
      <c r="N11" s="2"/>
      <c r="O11" s="2"/>
      <c r="P11" s="2"/>
    </row>
    <row r="12" spans="1:16" ht="30" customHeight="1">
      <c r="A12" s="39" t="s">
        <v>10</v>
      </c>
      <c r="B12" s="78">
        <v>70890366</v>
      </c>
      <c r="C12" s="75">
        <v>0</v>
      </c>
      <c r="D12" s="76">
        <v>44396</v>
      </c>
      <c r="E12" s="77">
        <v>0</v>
      </c>
      <c r="F12" s="36">
        <v>13.95</v>
      </c>
      <c r="G12" s="76">
        <v>44396</v>
      </c>
      <c r="H12" s="35">
        <f>'[1]Plzeňský-obec,kraj'!G25</f>
        <v>619326</v>
      </c>
      <c r="I12" s="35">
        <f>'[1]Plzeňský-obec,kraj'!H25</f>
        <v>210581</v>
      </c>
      <c r="J12" s="35">
        <f>'[1]Plzeňský-obec,kraj'!I25</f>
        <v>9294</v>
      </c>
      <c r="K12" s="34">
        <f>'[1]Plzeňský-obec,kraj'!J25</f>
        <v>839201</v>
      </c>
      <c r="M12" s="41"/>
      <c r="N12" s="2"/>
      <c r="O12" s="2"/>
      <c r="P12" s="2"/>
    </row>
    <row r="13" spans="1:16" ht="30" customHeight="1">
      <c r="A13" s="39" t="s">
        <v>9</v>
      </c>
      <c r="B13" s="78">
        <v>70892156</v>
      </c>
      <c r="C13" s="75">
        <v>0</v>
      </c>
      <c r="D13" s="76">
        <v>44396</v>
      </c>
      <c r="E13" s="77">
        <v>0</v>
      </c>
      <c r="F13" s="36">
        <v>83.55</v>
      </c>
      <c r="G13" s="76">
        <v>44396</v>
      </c>
      <c r="H13" s="35">
        <f>'[1]Ústecký-krajské, obecní'!G65</f>
        <v>3709286</v>
      </c>
      <c r="I13" s="35">
        <f>'[1]Ústecký-krajské, obecní'!H65</f>
        <v>1261196</v>
      </c>
      <c r="J13" s="35">
        <f>'[1]Ústecký-krajské, obecní'!I65</f>
        <v>55646</v>
      </c>
      <c r="K13" s="34">
        <f>'[1]Ústecký-krajské, obecní'!J65</f>
        <v>5026128</v>
      </c>
      <c r="M13" s="41"/>
      <c r="N13" s="2"/>
      <c r="O13" s="2"/>
      <c r="P13" s="2"/>
    </row>
    <row r="14" spans="1:16" ht="30" customHeight="1">
      <c r="A14" s="39" t="s">
        <v>8</v>
      </c>
      <c r="B14" s="78">
        <v>70889546</v>
      </c>
      <c r="C14" s="75">
        <v>2</v>
      </c>
      <c r="D14" s="76">
        <v>44396</v>
      </c>
      <c r="E14" s="77">
        <f>'[1]Královehradecký-soukromé'!I9</f>
        <v>118982</v>
      </c>
      <c r="F14" s="36">
        <v>76.13</v>
      </c>
      <c r="G14" s="76">
        <v>44396</v>
      </c>
      <c r="H14" s="35">
        <f>'[1]Královehradecký-obec,kraj'!G45</f>
        <v>3379871</v>
      </c>
      <c r="I14" s="35">
        <f>'[1]Královehradecký-obec,kraj'!H45</f>
        <v>1149189</v>
      </c>
      <c r="J14" s="35">
        <f>'[1]Královehradecký-obec,kraj'!I45</f>
        <v>50708</v>
      </c>
      <c r="K14" s="34">
        <f>'[1]Královehradecký-obec,kraj'!J45</f>
        <v>4579768</v>
      </c>
      <c r="M14" s="41"/>
      <c r="N14" s="2"/>
      <c r="O14" s="2"/>
      <c r="P14" s="2"/>
    </row>
    <row r="15" spans="1:16" ht="30" customHeight="1">
      <c r="A15" s="39" t="s">
        <v>7</v>
      </c>
      <c r="B15" s="78">
        <v>70888337</v>
      </c>
      <c r="C15" s="38">
        <v>0</v>
      </c>
      <c r="D15" s="76">
        <v>44396</v>
      </c>
      <c r="E15" s="37">
        <v>0</v>
      </c>
      <c r="F15" s="36">
        <v>24.25</v>
      </c>
      <c r="G15" s="76">
        <v>44396</v>
      </c>
      <c r="H15" s="35">
        <f>'[1]Jihomoravský-obec,kraj'!G25</f>
        <v>1076603</v>
      </c>
      <c r="I15" s="35">
        <f>'[1]Jihomoravský-obec,kraj'!H25</f>
        <v>366057</v>
      </c>
      <c r="J15" s="35">
        <f>'[1]Jihomoravský-obec,kraj'!I25</f>
        <v>16151</v>
      </c>
      <c r="K15" s="34">
        <f>'[1]Jihomoravský-obec,kraj'!J25</f>
        <v>1458811</v>
      </c>
      <c r="M15" s="41"/>
      <c r="N15" s="2"/>
      <c r="O15" s="2"/>
      <c r="P15" s="2"/>
    </row>
    <row r="16" spans="1:16" ht="30" customHeight="1">
      <c r="A16" s="40" t="s">
        <v>6</v>
      </c>
      <c r="B16" s="78">
        <v>70890749</v>
      </c>
      <c r="C16" s="38">
        <v>0</v>
      </c>
      <c r="D16" s="76">
        <v>44396</v>
      </c>
      <c r="E16" s="37">
        <v>0</v>
      </c>
      <c r="F16" s="36">
        <v>9</v>
      </c>
      <c r="G16" s="76">
        <v>44396</v>
      </c>
      <c r="H16" s="35">
        <f>'[1]Vysočina-obec,kraj'!G15</f>
        <v>399564</v>
      </c>
      <c r="I16" s="35">
        <f>'[1]Vysočina-obec,kraj'!H15</f>
        <v>135855</v>
      </c>
      <c r="J16" s="35">
        <f>'[1]Vysočina-obec,kraj'!I15</f>
        <v>5994</v>
      </c>
      <c r="K16" s="34">
        <f>'[1]Vysočina-obec,kraj'!J15</f>
        <v>541413</v>
      </c>
      <c r="M16" s="3"/>
      <c r="N16" s="2"/>
      <c r="O16" s="2"/>
      <c r="P16" s="2"/>
    </row>
    <row r="17" spans="1:16" ht="30" customHeight="1">
      <c r="A17" s="39" t="s">
        <v>5</v>
      </c>
      <c r="B17" s="78">
        <v>60609460</v>
      </c>
      <c r="C17" s="38">
        <v>0.7</v>
      </c>
      <c r="D17" s="76">
        <v>44396</v>
      </c>
      <c r="E17" s="37">
        <f>'[1]Olomoucký-soukromé'!I9</f>
        <v>41645</v>
      </c>
      <c r="F17" s="36">
        <v>43.684999999999995</v>
      </c>
      <c r="G17" s="76">
        <v>44396</v>
      </c>
      <c r="H17" s="35">
        <f>'[1]Olomoucký-obec,kraj'!G59</f>
        <v>1939447</v>
      </c>
      <c r="I17" s="35">
        <f>'[1]Olomoucký-obec,kraj'!H59</f>
        <v>659436</v>
      </c>
      <c r="J17" s="35">
        <f>'[1]Olomoucký-obec,kraj'!I59</f>
        <v>29103</v>
      </c>
      <c r="K17" s="34">
        <f>'[1]Olomoucký-obec,kraj'!J59</f>
        <v>2627986</v>
      </c>
      <c r="M17" s="2"/>
      <c r="N17" s="2"/>
      <c r="O17" s="2"/>
      <c r="P17" s="2"/>
    </row>
    <row r="18" spans="1:16" ht="30" customHeight="1">
      <c r="A18" s="39" t="s">
        <v>4</v>
      </c>
      <c r="B18" s="79">
        <v>70891320</v>
      </c>
      <c r="C18" s="38">
        <v>2</v>
      </c>
      <c r="D18" s="76">
        <v>44396</v>
      </c>
      <c r="E18" s="37">
        <f>'[1]Zlínský-soukromé'!I9</f>
        <v>118982</v>
      </c>
      <c r="F18" s="36">
        <v>21.33</v>
      </c>
      <c r="G18" s="76">
        <v>44396</v>
      </c>
      <c r="H18" s="35">
        <f>'[1]Zlínský-obec,kraj'!G25</f>
        <v>946969</v>
      </c>
      <c r="I18" s="35">
        <f>'[1]Zlínský-obec,kraj'!H25</f>
        <v>321979</v>
      </c>
      <c r="J18" s="35">
        <f>'[1]Zlínský-obec,kraj'!I25</f>
        <v>14208</v>
      </c>
      <c r="K18" s="34">
        <f>'[1]Zlínský-obec,kraj'!J25</f>
        <v>1283156</v>
      </c>
    </row>
    <row r="19" spans="1:16" ht="30" customHeight="1">
      <c r="A19" s="39" t="s">
        <v>3</v>
      </c>
      <c r="B19" s="78">
        <v>70891168</v>
      </c>
      <c r="C19" s="38">
        <v>0</v>
      </c>
      <c r="D19" s="76">
        <v>44396</v>
      </c>
      <c r="E19" s="37">
        <v>0</v>
      </c>
      <c r="F19" s="36">
        <v>18.274999999999999</v>
      </c>
      <c r="G19" s="76">
        <v>44396</v>
      </c>
      <c r="H19" s="35">
        <f>'[1]Karlovarský-obec,kraj'!G24</f>
        <v>811339</v>
      </c>
      <c r="I19" s="35">
        <f>'[1]Karlovarský-obec,kraj'!H24</f>
        <v>275866</v>
      </c>
      <c r="J19" s="35">
        <f>'[1]Karlovarský-obec,kraj'!I24</f>
        <v>12174</v>
      </c>
      <c r="K19" s="34">
        <f>'[1]Karlovarský-obec,kraj'!J24</f>
        <v>1099379</v>
      </c>
    </row>
    <row r="20" spans="1:16" ht="30" customHeight="1">
      <c r="A20" s="39" t="s">
        <v>2</v>
      </c>
      <c r="B20" s="78">
        <v>70891508</v>
      </c>
      <c r="C20" s="38">
        <v>0</v>
      </c>
      <c r="D20" s="76">
        <v>44396</v>
      </c>
      <c r="E20" s="37">
        <v>0</v>
      </c>
      <c r="F20" s="36">
        <v>66.84</v>
      </c>
      <c r="G20" s="76">
        <v>44396</v>
      </c>
      <c r="H20" s="35">
        <f>'[1]Liberecký-obec,kraj'!G54</f>
        <v>2967432</v>
      </c>
      <c r="I20" s="35">
        <f>'[1]Liberecký-obec,kraj'!H54</f>
        <v>1008957</v>
      </c>
      <c r="J20" s="35">
        <f>'[1]Liberecký-obec,kraj'!I54</f>
        <v>44521</v>
      </c>
      <c r="K20" s="34">
        <f>'[1]Liberecký-obec,kraj'!J54</f>
        <v>4020910</v>
      </c>
    </row>
    <row r="21" spans="1:16" ht="30" customHeight="1">
      <c r="A21" s="39" t="s">
        <v>1</v>
      </c>
      <c r="B21" s="78">
        <v>70892822</v>
      </c>
      <c r="C21" s="38">
        <v>0</v>
      </c>
      <c r="D21" s="76">
        <v>44396</v>
      </c>
      <c r="E21" s="37">
        <v>0</v>
      </c>
      <c r="F21" s="36">
        <v>17.3</v>
      </c>
      <c r="G21" s="76">
        <v>44396</v>
      </c>
      <c r="H21" s="35">
        <f>'[1]Pardubický-obec,kraj'!G25</f>
        <v>768051</v>
      </c>
      <c r="I21" s="35">
        <f>'[1]Pardubický-obec,kraj'!H25</f>
        <v>261145</v>
      </c>
      <c r="J21" s="35">
        <f>'[1]Pardubický-obec,kraj'!I25</f>
        <v>11522</v>
      </c>
      <c r="K21" s="34">
        <f>'[1]Pardubický-obec,kraj'!J25</f>
        <v>1040718</v>
      </c>
    </row>
    <row r="22" spans="1:16" ht="30" customHeight="1" thickBot="1">
      <c r="A22" s="33" t="s">
        <v>0</v>
      </c>
      <c r="B22" s="80">
        <v>70890692</v>
      </c>
      <c r="C22" s="32">
        <v>1</v>
      </c>
      <c r="D22" s="81">
        <v>44396</v>
      </c>
      <c r="E22" s="31">
        <f>'[1]Moravskoslezský-soukromé'!I9</f>
        <v>59491</v>
      </c>
      <c r="F22" s="30">
        <v>66.44</v>
      </c>
      <c r="G22" s="81">
        <v>44396</v>
      </c>
      <c r="H22" s="29">
        <f>'[1]Moravskoslezský-obec,kraj'!G46</f>
        <v>2949674</v>
      </c>
      <c r="I22" s="29">
        <f>'[1]Moravskoslezský-obec,kraj'!H46</f>
        <v>1002915</v>
      </c>
      <c r="J22" s="29">
        <f>'[1]Moravskoslezský-obec,kraj'!I46</f>
        <v>44252</v>
      </c>
      <c r="K22" s="28">
        <f>'[1]Moravskoslezský-obec,kraj'!J46</f>
        <v>3996841</v>
      </c>
    </row>
    <row r="23" spans="1:16" ht="39.75" customHeight="1" thickBot="1">
      <c r="A23" s="68"/>
      <c r="B23" s="27"/>
      <c r="C23" s="26">
        <f>SUM(C9:C22)</f>
        <v>13.299999999999999</v>
      </c>
      <c r="D23" s="25"/>
      <c r="E23" s="24">
        <f>SUM(E9:E22)</f>
        <v>791232</v>
      </c>
      <c r="F23" s="23">
        <f>SUM(F9:F22)</f>
        <v>623.5</v>
      </c>
      <c r="G23" s="22"/>
      <c r="H23" s="22">
        <f>SUM(H9:H22)</f>
        <v>27680938</v>
      </c>
      <c r="I23" s="22">
        <f>SUM(I9:I22)</f>
        <v>9411800</v>
      </c>
      <c r="J23" s="22">
        <f>SUM(J9:J22)</f>
        <v>415295</v>
      </c>
      <c r="K23" s="21">
        <f>SUM(K9:K22)</f>
        <v>37508033</v>
      </c>
    </row>
    <row r="28" spans="1:16" ht="42" customHeight="1">
      <c r="A28" s="20"/>
      <c r="B28" s="1"/>
      <c r="C28" s="1"/>
      <c r="G28" s="19"/>
      <c r="H28" s="1"/>
      <c r="I28" s="1"/>
      <c r="J28" s="1"/>
      <c r="K28" s="1"/>
    </row>
    <row r="31" spans="1:16" ht="30" customHeight="1">
      <c r="A31" s="18"/>
      <c r="B31" s="18"/>
      <c r="C31" s="18"/>
      <c r="D31" s="17"/>
      <c r="E31" s="16"/>
      <c r="F31" s="16"/>
      <c r="G31" s="16"/>
      <c r="H31" s="15"/>
    </row>
    <row r="32" spans="1:16" ht="30" customHeight="1">
      <c r="A32" s="10"/>
      <c r="B32" s="9"/>
      <c r="C32" s="11"/>
      <c r="D32" s="12"/>
      <c r="E32" s="12"/>
      <c r="F32" s="12"/>
      <c r="G32" s="12"/>
      <c r="H32" s="11"/>
      <c r="I32" s="14"/>
      <c r="J32" s="13"/>
      <c r="K32" s="13"/>
    </row>
    <row r="33" spans="1:11" ht="30" customHeight="1">
      <c r="A33" s="10"/>
      <c r="B33" s="9"/>
      <c r="C33" s="11"/>
      <c r="D33" s="12"/>
      <c r="E33" s="12"/>
      <c r="F33" s="12"/>
      <c r="G33" s="12"/>
      <c r="H33" s="11"/>
      <c r="I33" s="8"/>
      <c r="J33" s="8"/>
      <c r="K33" s="8"/>
    </row>
    <row r="34" spans="1:11" ht="30" customHeight="1">
      <c r="A34" s="10"/>
      <c r="B34" s="9"/>
      <c r="C34" s="11"/>
      <c r="D34" s="12"/>
      <c r="E34" s="12"/>
      <c r="F34" s="12"/>
      <c r="G34" s="12"/>
      <c r="H34" s="11"/>
      <c r="I34" s="8"/>
      <c r="J34" s="8"/>
      <c r="K34" s="8"/>
    </row>
    <row r="35" spans="1:11" ht="30" customHeight="1">
      <c r="A35" s="10"/>
      <c r="B35" s="9"/>
      <c r="C35" s="11"/>
      <c r="D35" s="12"/>
      <c r="E35" s="12"/>
      <c r="F35" s="12"/>
      <c r="G35" s="12"/>
      <c r="H35" s="11"/>
      <c r="I35" s="8"/>
      <c r="J35" s="8"/>
      <c r="K35" s="8"/>
    </row>
    <row r="36" spans="1:11" ht="30" customHeight="1">
      <c r="A36" s="10"/>
      <c r="B36" s="9"/>
      <c r="C36" s="5"/>
      <c r="D36" s="5"/>
      <c r="E36" s="5"/>
      <c r="F36" s="5"/>
      <c r="G36" s="5"/>
      <c r="H36" s="5"/>
      <c r="I36" s="8"/>
      <c r="J36" s="8"/>
      <c r="K36" s="8"/>
    </row>
    <row r="37" spans="1:11" ht="30" customHeight="1">
      <c r="A37" s="10"/>
      <c r="B37" s="9"/>
      <c r="C37" s="5"/>
      <c r="D37" s="5"/>
      <c r="E37" s="5"/>
      <c r="F37" s="5"/>
      <c r="G37" s="5"/>
      <c r="H37" s="5"/>
      <c r="I37" s="8"/>
      <c r="J37" s="8"/>
      <c r="K37" s="8"/>
    </row>
    <row r="38" spans="1:11" ht="30" customHeight="1">
      <c r="A38" s="10"/>
      <c r="B38" s="9"/>
      <c r="C38" s="5"/>
      <c r="D38" s="5"/>
      <c r="E38" s="5"/>
      <c r="F38" s="5"/>
      <c r="G38" s="5"/>
      <c r="H38" s="5"/>
      <c r="I38" s="8"/>
      <c r="J38" s="8"/>
      <c r="K38" s="8"/>
    </row>
    <row r="39" spans="1:11" ht="30" customHeight="1">
      <c r="A39" s="7"/>
      <c r="B39" s="7"/>
      <c r="C39" s="6"/>
      <c r="D39" s="5"/>
      <c r="E39" s="5"/>
      <c r="F39" s="5"/>
      <c r="G39" s="5"/>
      <c r="H39" s="5"/>
      <c r="I39" s="4"/>
    </row>
    <row r="40" spans="1:11">
      <c r="A40" s="2"/>
      <c r="B40" s="2"/>
      <c r="C40" s="2"/>
      <c r="D40" s="3"/>
      <c r="E40" s="3"/>
      <c r="F40" s="3"/>
      <c r="G40" s="3"/>
      <c r="H40" s="2"/>
    </row>
  </sheetData>
  <mergeCells count="7">
    <mergeCell ref="A1:J1"/>
    <mergeCell ref="A2:J3"/>
    <mergeCell ref="A5:J5"/>
    <mergeCell ref="B7:B8"/>
    <mergeCell ref="C7:E7"/>
    <mergeCell ref="F7:K7"/>
    <mergeCell ref="A7:A8"/>
  </mergeCells>
  <pageMargins left="0.25" right="0.25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sumář</vt:lpstr>
      <vt:lpstr>sumář!Oblast_tisku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</dc:creator>
  <cp:lastModifiedBy>Jana</cp:lastModifiedBy>
  <dcterms:created xsi:type="dcterms:W3CDTF">2016-06-27T10:21:52Z</dcterms:created>
  <dcterms:modified xsi:type="dcterms:W3CDTF">2016-06-27T10:33:48Z</dcterms:modified>
</cp:coreProperties>
</file>