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sistent pedagoga 2016\AP září - prosinec 2016\zveřejnění\"/>
    </mc:Choice>
  </mc:AlternateContent>
  <bookViews>
    <workbookView xWindow="0" yWindow="0" windowWidth="21570" windowHeight="8160"/>
  </bookViews>
  <sheets>
    <sheet name="modul A_soukromé právnické osob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23" i="1" l="1"/>
</calcChain>
</file>

<file path=xl/sharedStrings.xml><?xml version="1.0" encoding="utf-8"?>
<sst xmlns="http://schemas.openxmlformats.org/spreadsheetml/2006/main" count="22" uniqueCount="22">
  <si>
    <t>Ministerstvo školství, mládeže a tělovýchovy</t>
  </si>
  <si>
    <t>Modul A - soukromé právnické osoby</t>
  </si>
  <si>
    <t>kraj</t>
  </si>
  <si>
    <t>Školy soukromé</t>
  </si>
  <si>
    <t>Výše dotace  soukromé školy celkem v Kč</t>
  </si>
  <si>
    <t>Hlavní město Praha</t>
  </si>
  <si>
    <t>Středočeský kraj</t>
  </si>
  <si>
    <t>Jihočeský kraj</t>
  </si>
  <si>
    <t>Plzeňský kraj</t>
  </si>
  <si>
    <t>Ústecký kraj</t>
  </si>
  <si>
    <t>Královéhradecký kraj</t>
  </si>
  <si>
    <t>Jihomoravský kraj</t>
  </si>
  <si>
    <t>Kraj Vysočina</t>
  </si>
  <si>
    <t>Olomoucký kraj</t>
  </si>
  <si>
    <t>Zlínský kraj</t>
  </si>
  <si>
    <t>Karlovarský kraj</t>
  </si>
  <si>
    <t>Liberecký kraj</t>
  </si>
  <si>
    <t>Pardubický kraj</t>
  </si>
  <si>
    <t>Moravskoslezský</t>
  </si>
  <si>
    <t>celkem</t>
  </si>
  <si>
    <t>Rozvojový program Financování asistentů pedagoga pro děti, žáky       a studenty se zdravotním postižením a pro děti, žáky a studenty se sociálním znevýhodněním na období   září - prosinec 2016,                        č. j. MSMT-36029/2015-3</t>
  </si>
  <si>
    <t>Podpořená výše úvazku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</si>
</sst>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8FCC4"/>
        <bgColor indexed="64"/>
      </patternFill>
    </fill>
    <fill>
      <patternFill patternType="solid">
        <fgColor indexed="43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10" xfId="0" applyFont="1" applyFill="1" applyBorder="1" applyAlignment="1">
      <alignment horizontal="left"/>
    </xf>
    <xf numFmtId="164" fontId="6" fillId="2" borderId="11" xfId="1" applyNumberFormat="1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/>
    <xf numFmtId="0" fontId="4" fillId="2" borderId="13" xfId="0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horizontal="right" vertical="center" wrapText="1"/>
    </xf>
    <xf numFmtId="4" fontId="7" fillId="2" borderId="13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/>
    <xf numFmtId="4" fontId="0" fillId="2" borderId="13" xfId="0" applyNumberFormat="1" applyFill="1" applyBorder="1"/>
    <xf numFmtId="49" fontId="4" fillId="2" borderId="13" xfId="0" applyNumberFormat="1" applyFont="1" applyFill="1" applyBorder="1" applyAlignment="1">
      <alignment horizontal="left"/>
    </xf>
    <xf numFmtId="0" fontId="4" fillId="2" borderId="15" xfId="0" applyFont="1" applyFill="1" applyBorder="1"/>
    <xf numFmtId="0" fontId="4" fillId="2" borderId="16" xfId="0" applyFont="1" applyFill="1" applyBorder="1" applyAlignment="1">
      <alignment horizontal="left"/>
    </xf>
    <xf numFmtId="164" fontId="1" fillId="2" borderId="17" xfId="0" applyNumberFormat="1" applyFont="1" applyFill="1" applyBorder="1"/>
    <xf numFmtId="4" fontId="0" fillId="2" borderId="16" xfId="0" applyNumberFormat="1" applyFill="1" applyBorder="1"/>
    <xf numFmtId="164" fontId="2" fillId="4" borderId="19" xfId="0" applyNumberFormat="1" applyFont="1" applyFill="1" applyBorder="1"/>
    <xf numFmtId="4" fontId="2" fillId="4" borderId="20" xfId="0" applyNumberFormat="1" applyFont="1" applyFill="1" applyBorder="1"/>
    <xf numFmtId="0" fontId="2" fillId="4" borderId="18" xfId="0" applyFont="1" applyFill="1" applyBorder="1" applyAlignment="1"/>
    <xf numFmtId="0" fontId="2" fillId="4" borderId="19" xfId="0" applyFont="1" applyFill="1" applyBorder="1" applyAlignment="1"/>
    <xf numFmtId="0" fontId="4" fillId="2" borderId="21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eutrální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ackovaj/Desktop/Asistent%20pedagogs/Asistent%20pedagoga%202016/AP%20z&#225;&#345;&#237;%20-%20prosinec%202016/Vyhl&#225;&#353;en&#237;%20v&#253;sledk&#367;/N&#225;vrh%20pro%20PV/P&#345;&#237;loha%20&#269;.%203_%20N&#225;vrh%20podpory_Modul%20A_&#353;koly%20soukrom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ředočeský"/>
      <sheetName val="Jihočeský"/>
      <sheetName val="Plzeňský"/>
      <sheetName val="Karlovarský"/>
      <sheetName val="Ústecký"/>
      <sheetName val="Liberecký"/>
      <sheetName val="Královehradecký"/>
      <sheetName val="Pardubický"/>
      <sheetName val="Jihomoravský"/>
      <sheetName val="Olomoucký"/>
      <sheetName val="Zlínský"/>
      <sheetName val="Praha"/>
      <sheetName val="Vysočina"/>
      <sheetName val="Moravskoslezský"/>
      <sheetName val="Celkem"/>
    </sheetNames>
    <sheetDataSet>
      <sheetData sheetId="0">
        <row r="33">
          <cell r="G33">
            <v>4575913</v>
          </cell>
        </row>
      </sheetData>
      <sheetData sheetId="1">
        <row r="18">
          <cell r="G18">
            <v>2797642</v>
          </cell>
        </row>
      </sheetData>
      <sheetData sheetId="2">
        <row r="21">
          <cell r="G21">
            <v>1793549</v>
          </cell>
        </row>
      </sheetData>
      <sheetData sheetId="3">
        <row r="12">
          <cell r="G12">
            <v>182893</v>
          </cell>
        </row>
      </sheetData>
      <sheetData sheetId="4">
        <row r="18">
          <cell r="G18">
            <v>1760585</v>
          </cell>
        </row>
      </sheetData>
      <sheetData sheetId="5">
        <row r="13">
          <cell r="G13">
            <v>478333</v>
          </cell>
        </row>
      </sheetData>
      <sheetData sheetId="6">
        <row r="20">
          <cell r="G20">
            <v>5454598</v>
          </cell>
        </row>
      </sheetData>
      <sheetData sheetId="7">
        <row r="14">
          <cell r="G14">
            <v>2540388</v>
          </cell>
        </row>
      </sheetData>
      <sheetData sheetId="8">
        <row r="25">
          <cell r="G25">
            <v>1836959</v>
          </cell>
        </row>
      </sheetData>
      <sheetData sheetId="9">
        <row r="24">
          <cell r="G24">
            <v>4570291</v>
          </cell>
        </row>
      </sheetData>
      <sheetData sheetId="10">
        <row r="18">
          <cell r="G18">
            <v>2494565</v>
          </cell>
        </row>
      </sheetData>
      <sheetData sheetId="11">
        <row r="42">
          <cell r="G42">
            <v>5187700</v>
          </cell>
        </row>
      </sheetData>
      <sheetData sheetId="12">
        <row r="11">
          <cell r="G11">
            <v>80392</v>
          </cell>
        </row>
      </sheetData>
      <sheetData sheetId="13">
        <row r="24">
          <cell r="G24">
            <v>1533078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4" workbookViewId="0">
      <selection sqref="A1:D23"/>
    </sheetView>
  </sheetViews>
  <sheetFormatPr defaultRowHeight="15" x14ac:dyDescent="0.25"/>
  <cols>
    <col min="2" max="2" width="18.7109375" customWidth="1"/>
    <col min="3" max="3" width="15" customWidth="1"/>
    <col min="4" max="4" width="17.140625" customWidth="1"/>
  </cols>
  <sheetData>
    <row r="1" spans="1:4" x14ac:dyDescent="0.25">
      <c r="A1" s="25" t="s">
        <v>0</v>
      </c>
      <c r="B1" s="25"/>
      <c r="C1" s="25"/>
      <c r="D1" s="25"/>
    </row>
    <row r="2" spans="1:4" x14ac:dyDescent="0.25">
      <c r="A2" s="26" t="s">
        <v>20</v>
      </c>
      <c r="B2" s="26"/>
      <c r="C2" s="26"/>
      <c r="D2" s="26"/>
    </row>
    <row r="3" spans="1:4" ht="47.25" customHeight="1" x14ac:dyDescent="0.25">
      <c r="A3" s="26"/>
      <c r="B3" s="26"/>
      <c r="C3" s="26"/>
      <c r="D3" s="26"/>
    </row>
    <row r="4" spans="1:4" x14ac:dyDescent="0.25">
      <c r="A4" s="1"/>
      <c r="B4" s="1"/>
      <c r="C4" s="1"/>
      <c r="D4" s="1"/>
    </row>
    <row r="5" spans="1:4" x14ac:dyDescent="0.25">
      <c r="A5" s="25" t="s">
        <v>1</v>
      </c>
      <c r="B5" s="25"/>
      <c r="C5" s="25"/>
      <c r="D5" s="25"/>
    </row>
    <row r="6" spans="1:4" ht="15.75" thickBot="1" x14ac:dyDescent="0.3"/>
    <row r="7" spans="1:4" ht="15.75" thickBot="1" x14ac:dyDescent="0.3">
      <c r="A7" s="27" t="s">
        <v>2</v>
      </c>
      <c r="B7" s="28"/>
      <c r="C7" s="31" t="s">
        <v>3</v>
      </c>
      <c r="D7" s="32"/>
    </row>
    <row r="8" spans="1:4" ht="68.25" customHeight="1" thickBot="1" x14ac:dyDescent="0.3">
      <c r="A8" s="29"/>
      <c r="B8" s="30"/>
      <c r="C8" s="2" t="s">
        <v>21</v>
      </c>
      <c r="D8" s="3" t="s">
        <v>4</v>
      </c>
    </row>
    <row r="9" spans="1:4" x14ac:dyDescent="0.25">
      <c r="A9" s="4" t="s">
        <v>5</v>
      </c>
      <c r="B9" s="5"/>
      <c r="C9" s="6">
        <v>64.53</v>
      </c>
      <c r="D9" s="7">
        <f>[1]Praha!G42</f>
        <v>5187700</v>
      </c>
    </row>
    <row r="10" spans="1:4" x14ac:dyDescent="0.25">
      <c r="A10" s="8" t="s">
        <v>6</v>
      </c>
      <c r="B10" s="9"/>
      <c r="C10" s="10">
        <v>56.92</v>
      </c>
      <c r="D10" s="11">
        <f>[1]Středočeský!G33</f>
        <v>4575913</v>
      </c>
    </row>
    <row r="11" spans="1:4" x14ac:dyDescent="0.25">
      <c r="A11" s="8" t="s">
        <v>7</v>
      </c>
      <c r="B11" s="9"/>
      <c r="C11" s="10">
        <v>34.799999999999997</v>
      </c>
      <c r="D11" s="11">
        <f>[1]Jihočeský!G18</f>
        <v>2797642</v>
      </c>
    </row>
    <row r="12" spans="1:4" x14ac:dyDescent="0.25">
      <c r="A12" s="8" t="s">
        <v>8</v>
      </c>
      <c r="B12" s="9"/>
      <c r="C12" s="10">
        <v>22.31</v>
      </c>
      <c r="D12" s="11">
        <f>[1]Plzeňský!G21</f>
        <v>1793549</v>
      </c>
    </row>
    <row r="13" spans="1:4" ht="14.25" customHeight="1" x14ac:dyDescent="0.25">
      <c r="A13" s="8" t="s">
        <v>9</v>
      </c>
      <c r="B13" s="9"/>
      <c r="C13" s="10">
        <v>21.9</v>
      </c>
      <c r="D13" s="11">
        <f>[1]Ústecký!G18</f>
        <v>1760585</v>
      </c>
    </row>
    <row r="14" spans="1:4" ht="16.5" customHeight="1" x14ac:dyDescent="0.25">
      <c r="A14" s="23" t="s">
        <v>10</v>
      </c>
      <c r="B14" s="24"/>
      <c r="C14" s="10">
        <v>67.849999999999994</v>
      </c>
      <c r="D14" s="11">
        <f>[1]Královehradecký!G20</f>
        <v>5454598</v>
      </c>
    </row>
    <row r="15" spans="1:4" x14ac:dyDescent="0.25">
      <c r="A15" s="8" t="s">
        <v>11</v>
      </c>
      <c r="B15" s="9"/>
      <c r="C15" s="12">
        <v>22.85</v>
      </c>
      <c r="D15" s="13">
        <f>[1]Jihomoravský!G25</f>
        <v>1836959</v>
      </c>
    </row>
    <row r="16" spans="1:4" x14ac:dyDescent="0.25">
      <c r="A16" s="33" t="s">
        <v>12</v>
      </c>
      <c r="B16" s="34"/>
      <c r="C16" s="12">
        <v>1</v>
      </c>
      <c r="D16" s="13">
        <f>[1]Vysočina!G11</f>
        <v>80392</v>
      </c>
    </row>
    <row r="17" spans="1:4" x14ac:dyDescent="0.25">
      <c r="A17" s="8" t="s">
        <v>13</v>
      </c>
      <c r="B17" s="9"/>
      <c r="C17" s="12">
        <v>56.85</v>
      </c>
      <c r="D17" s="13">
        <f>[1]Olomoucký!G24</f>
        <v>4570291</v>
      </c>
    </row>
    <row r="18" spans="1:4" x14ac:dyDescent="0.25">
      <c r="A18" s="8" t="s">
        <v>14</v>
      </c>
      <c r="B18" s="14"/>
      <c r="C18" s="12">
        <v>31.029999999999998</v>
      </c>
      <c r="D18" s="13">
        <f>[1]Zlínský!G18</f>
        <v>2494565</v>
      </c>
    </row>
    <row r="19" spans="1:4" x14ac:dyDescent="0.25">
      <c r="A19" s="8" t="s">
        <v>15</v>
      </c>
      <c r="B19" s="9"/>
      <c r="C19" s="12">
        <v>2.2749999999999999</v>
      </c>
      <c r="D19" s="13">
        <f>[1]Karlovarský!G12</f>
        <v>182893</v>
      </c>
    </row>
    <row r="20" spans="1:4" x14ac:dyDescent="0.25">
      <c r="A20" s="8" t="s">
        <v>16</v>
      </c>
      <c r="B20" s="9"/>
      <c r="C20" s="12">
        <v>5.9499999999999993</v>
      </c>
      <c r="D20" s="13">
        <f>[1]Liberecký!G13</f>
        <v>478333</v>
      </c>
    </row>
    <row r="21" spans="1:4" x14ac:dyDescent="0.25">
      <c r="A21" s="8" t="s">
        <v>17</v>
      </c>
      <c r="B21" s="9"/>
      <c r="C21" s="12">
        <v>31.599999999999998</v>
      </c>
      <c r="D21" s="13">
        <f>[1]Pardubický!G14</f>
        <v>2540388</v>
      </c>
    </row>
    <row r="22" spans="1:4" ht="14.25" customHeight="1" thickBot="1" x14ac:dyDescent="0.3">
      <c r="A22" s="15" t="s">
        <v>18</v>
      </c>
      <c r="B22" s="16"/>
      <c r="C22" s="17">
        <v>19.07</v>
      </c>
      <c r="D22" s="18">
        <f>[1]Moravskoslezský!G24</f>
        <v>1533078</v>
      </c>
    </row>
    <row r="23" spans="1:4" ht="15.75" thickBot="1" x14ac:dyDescent="0.3">
      <c r="A23" s="21" t="s">
        <v>19</v>
      </c>
      <c r="B23" s="22"/>
      <c r="C23" s="19">
        <f>SUM(C9:C22)</f>
        <v>438.935</v>
      </c>
      <c r="D23" s="20">
        <f>SUM(D9:D22)</f>
        <v>35286886</v>
      </c>
    </row>
  </sheetData>
  <mergeCells count="8">
    <mergeCell ref="A23:B23"/>
    <mergeCell ref="A14:B14"/>
    <mergeCell ref="A1:D1"/>
    <mergeCell ref="A2:D3"/>
    <mergeCell ref="A5:D5"/>
    <mergeCell ref="A7:B8"/>
    <mergeCell ref="C7:D7"/>
    <mergeCell ref="A16:B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modul A_soukromé právnické osob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2016-06-27T07:30:02Z</cp:lastPrinted>
  <dcterms:created xsi:type="dcterms:W3CDTF">2016-06-23T07:36:18Z</dcterms:created>
  <dcterms:modified xsi:type="dcterms:W3CDTF">2016-06-27T07:30:06Z</dcterms:modified>
</cp:coreProperties>
</file>