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39" firstSheet="9" activeTab="18"/>
  </bookViews>
  <sheets>
    <sheet name="tabulka1.4" sheetId="1" r:id="rId1"/>
    <sheet name="tab1.4.a" sheetId="2" r:id="rId2"/>
    <sheet name="tab2.1.1." sheetId="3" r:id="rId3"/>
    <sheet name="tab2.1.2." sheetId="4" r:id="rId4"/>
    <sheet name="tab2.1.3" sheetId="5" r:id="rId5"/>
    <sheet name="tab2.2.1." sheetId="6" r:id="rId6"/>
    <sheet name="tab2.2.1.a" sheetId="7" r:id="rId7"/>
    <sheet name="tab.2.2.2a" sheetId="8" r:id="rId8"/>
    <sheet name="tab2.2.2.b" sheetId="9" r:id="rId9"/>
    <sheet name="tab4" sheetId="10" r:id="rId10"/>
    <sheet name="tab4a" sheetId="11" r:id="rId11"/>
    <sheet name="tab4b" sheetId="12" r:id="rId12"/>
    <sheet name="tab5a" sheetId="13" r:id="rId13"/>
    <sheet name="tab5b" sheetId="14" r:id="rId14"/>
    <sheet name="tab5c" sheetId="15" r:id="rId15"/>
    <sheet name="tabulka5d" sheetId="16" r:id="rId16"/>
    <sheet name="tab6" sheetId="17" r:id="rId17"/>
    <sheet name="tab6a" sheetId="18" r:id="rId18"/>
    <sheet name="tab6b" sheetId="19" r:id="rId19"/>
    <sheet name="tab7a" sheetId="20" r:id="rId20"/>
    <sheet name="tab7b" sheetId="21" r:id="rId21"/>
    <sheet name="tab7c" sheetId="22" r:id="rId22"/>
    <sheet name="tab7d" sheetId="23" r:id="rId23"/>
  </sheets>
  <definedNames/>
  <calcPr fullCalcOnLoad="1"/>
</workbook>
</file>

<file path=xl/sharedStrings.xml><?xml version="1.0" encoding="utf-8"?>
<sst xmlns="http://schemas.openxmlformats.org/spreadsheetml/2006/main" count="522" uniqueCount="453">
  <si>
    <t>Tabulka č. 1.4</t>
  </si>
  <si>
    <t>Hospodářský výsledek</t>
  </si>
  <si>
    <t xml:space="preserve">                                                                                                                                                                   tis.Kč</t>
  </si>
  <si>
    <t>Součásti VVŠ</t>
  </si>
  <si>
    <t>HV z hlavní činnosti</t>
  </si>
  <si>
    <t>HV celkem</t>
  </si>
  <si>
    <t>Položky upravující HV (+,-)</t>
  </si>
  <si>
    <t>Upravený HV</t>
  </si>
  <si>
    <t>C e l k e m</t>
  </si>
  <si>
    <t>(HV kladný)</t>
  </si>
  <si>
    <t>celkem</t>
  </si>
  <si>
    <t>(HV záporný)</t>
  </si>
  <si>
    <t>Poznámka: Položky upravující HV (+,-) rozumí se např. daňové vyrovnání, vyrovnání ztráty z minulých let, odvody apod.</t>
  </si>
  <si>
    <t>Počet řádků odpovídá počtu dílčích subjektů (lze upravit dle potřeby)</t>
  </si>
  <si>
    <t xml:space="preserve"> </t>
  </si>
  <si>
    <t xml:space="preserve">Tabulka č. 1.4 a </t>
  </si>
  <si>
    <t xml:space="preserve">Nerozdělený zisk, neuhrazená ztráta </t>
  </si>
  <si>
    <t>Účet 932</t>
  </si>
  <si>
    <t>K 31.12.1999</t>
  </si>
  <si>
    <t>K 31.12.2000</t>
  </si>
  <si>
    <t>K 31.12.2001</t>
  </si>
  <si>
    <t>K 31.12.2002</t>
  </si>
  <si>
    <t>K 31.12.2003</t>
  </si>
  <si>
    <t>Č.ř.</t>
  </si>
  <si>
    <t>Vratka do SR</t>
  </si>
  <si>
    <t xml:space="preserve">Dotace – identifikace programu  podle </t>
  </si>
  <si>
    <t>ISPROFIN *</t>
  </si>
  <si>
    <t>investice</t>
  </si>
  <si>
    <t>neinvestice</t>
  </si>
  <si>
    <t xml:space="preserve">333 310 Výstavba a obnova budov a staveb vysokých škol </t>
  </si>
  <si>
    <t>Celkem: (ř.1 až  2)</t>
  </si>
  <si>
    <t>* V řádku 2 uvede VVŠ program  řady 2, který se jí týká.</t>
  </si>
  <si>
    <r>
      <t xml:space="preserve">** </t>
    </r>
    <r>
      <rPr>
        <sz val="12"/>
        <rFont val="Times New Roman"/>
        <family val="1"/>
      </rPr>
      <t>Poskytnutými prostředky se rozumí objem fin. prostředků dle vystavených limitek.</t>
    </r>
  </si>
  <si>
    <t>č.ř.</t>
  </si>
  <si>
    <t>Provoz</t>
  </si>
  <si>
    <t>Výzkum a vývoj</t>
  </si>
  <si>
    <t>v tom:</t>
  </si>
  <si>
    <t>Z obcí, ÚSC, státní fondy celkem</t>
  </si>
  <si>
    <t>Ze zahraničí celkem:</t>
  </si>
  <si>
    <t>tis. Kč</t>
  </si>
  <si>
    <t>Koleje a menzy</t>
  </si>
  <si>
    <t xml:space="preserve">Celkem </t>
  </si>
  <si>
    <t>Celkem</t>
  </si>
  <si>
    <t>Z kapitoly MŠMT</t>
  </si>
  <si>
    <t>Z kapitol státního rozpočtu celkem (bez MŠMT)</t>
  </si>
  <si>
    <t>Celkem: (ř.1+ř.2+ř.3+4)</t>
  </si>
  <si>
    <t>Tabulka 2.1.3.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</si>
  <si>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</si>
  <si>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Hlavní činnost</t>
  </si>
  <si>
    <t>Doplňková činnost</t>
  </si>
  <si>
    <t>poplatky za přijímací řízení</t>
  </si>
  <si>
    <t>služby pro studenty</t>
  </si>
  <si>
    <t>kolejné</t>
  </si>
  <si>
    <t xml:space="preserve">jiné ubytování </t>
  </si>
  <si>
    <t xml:space="preserve">ze stravování studentů </t>
  </si>
  <si>
    <t xml:space="preserve">ze stravování zaměstnanců </t>
  </si>
  <si>
    <t xml:space="preserve">ze zeměděl. a lesn. aktivit </t>
  </si>
  <si>
    <t>dary</t>
  </si>
  <si>
    <t xml:space="preserve">   z toho: ze zahraničí</t>
  </si>
  <si>
    <t>úroky</t>
  </si>
  <si>
    <t>přijaté pojistné náhrady</t>
  </si>
  <si>
    <t>mimorozp.granty</t>
  </si>
  <si>
    <t>pronájem</t>
  </si>
  <si>
    <t xml:space="preserve">             z  toho: budovy, haly, stavby</t>
  </si>
  <si>
    <t xml:space="preserve">                          pozemky</t>
  </si>
  <si>
    <t xml:space="preserve">                          prostory</t>
  </si>
  <si>
    <t>tržby z prodeje materiálu</t>
  </si>
  <si>
    <t>tržby z prodeje majetku</t>
  </si>
  <si>
    <t xml:space="preserve">   z toho: budovy, haly, stavby</t>
  </si>
  <si>
    <t xml:space="preserve">            pozemky</t>
  </si>
  <si>
    <t xml:space="preserve">z prodeje akcií </t>
  </si>
  <si>
    <t xml:space="preserve">                majetkových podílů</t>
  </si>
  <si>
    <t>z podílu na zisku a dividend</t>
  </si>
  <si>
    <t>Jiné: jmenovitě (např.fondy)</t>
  </si>
  <si>
    <t>Tabulka č. 2.2.1</t>
  </si>
  <si>
    <t>Náklady                                                                                                                                               tis. Kč</t>
  </si>
  <si>
    <t>Položka</t>
  </si>
  <si>
    <t xml:space="preserve"> Hlavní činnost</t>
  </si>
  <si>
    <t>Osobní náklady</t>
  </si>
  <si>
    <t>z toho: mzdy</t>
  </si>
  <si>
    <t xml:space="preserve">            OPPP(OON)</t>
  </si>
  <si>
    <t xml:space="preserve">                z toho: dohody</t>
  </si>
  <si>
    <t xml:space="preserve">                            odstupné</t>
  </si>
  <si>
    <t xml:space="preserve">                            jiné</t>
  </si>
  <si>
    <t xml:space="preserve">             zák. pojištění</t>
  </si>
  <si>
    <t xml:space="preserve">             sociální. náklady*)</t>
  </si>
  <si>
    <t>odpisy</t>
  </si>
  <si>
    <t>učebnice, knihy, tisk</t>
  </si>
  <si>
    <t>pohonné hmoty</t>
  </si>
  <si>
    <t>drobný majetek</t>
  </si>
  <si>
    <t>telefony</t>
  </si>
  <si>
    <t>nájem</t>
  </si>
  <si>
    <t>školení, vzděláv., poraden.</t>
  </si>
  <si>
    <t>programové vybavení**)</t>
  </si>
  <si>
    <t>opravy, údržba</t>
  </si>
  <si>
    <t xml:space="preserve">cestovné           </t>
  </si>
  <si>
    <t xml:space="preserve">  v tom: zahraničí</t>
  </si>
  <si>
    <t xml:space="preserve">             tuzemsko</t>
  </si>
  <si>
    <t>na reprezentaci</t>
  </si>
  <si>
    <t>stipendia</t>
  </si>
  <si>
    <t>zůstatk. cena prod. maj.</t>
  </si>
  <si>
    <t>Tabulka č.  2.2.1a</t>
  </si>
  <si>
    <t>Ukazatel</t>
  </si>
  <si>
    <t>z toho: pedagogičtí</t>
  </si>
  <si>
    <t xml:space="preserve">            vědečtí pracovníci</t>
  </si>
  <si>
    <t xml:space="preserve">            nepedagogičtí</t>
  </si>
  <si>
    <t>v tom: 1)mzdy</t>
  </si>
  <si>
    <t xml:space="preserve">                 z toho: VaV</t>
  </si>
  <si>
    <t xml:space="preserve">            2)OPPP (dříve OON)</t>
  </si>
  <si>
    <t>Mzdové prostředky vyplacené z FO                                                  (z P1b-04 ř.0310)</t>
  </si>
  <si>
    <t>v tom: pedagogům</t>
  </si>
  <si>
    <t xml:space="preserve">           vědeckým pracovníkům</t>
  </si>
  <si>
    <t xml:space="preserve">           nepedagogům</t>
  </si>
  <si>
    <t>v tom: pedagogů</t>
  </si>
  <si>
    <t xml:space="preserve">           vědeckých pracovníků</t>
  </si>
  <si>
    <t xml:space="preserve">           nepedagogů</t>
  </si>
  <si>
    <t>v tom: granty a programy z ostatních kapitol</t>
  </si>
  <si>
    <t xml:space="preserve">           ostatní (zahraničí, dary apod.)</t>
  </si>
  <si>
    <t>Doplňková činnost (ř.0308)</t>
  </si>
  <si>
    <t xml:space="preserve"> Důležité: nutno zachovat návaznost na P1b-04 , výkaz zisku a ztráty a doplňující údaje     </t>
  </si>
  <si>
    <r>
      <t xml:space="preserve">Vyplacené mzdové prostředky hrazené MŠMT ČR - </t>
    </r>
    <r>
      <rPr>
        <b/>
        <sz val="10"/>
        <rFont val="Times New Roman"/>
        <family val="1"/>
      </rPr>
      <t xml:space="preserve">kap. 333  </t>
    </r>
    <r>
      <rPr>
        <sz val="10"/>
        <rFont val="Times New Roman"/>
        <family val="1"/>
      </rPr>
      <t>bez VaV</t>
    </r>
  </si>
  <si>
    <r>
      <t xml:space="preserve">Vyplacené mzdové prostředky hrazené MŠMT ČR - </t>
    </r>
    <r>
      <rPr>
        <b/>
        <sz val="10"/>
        <rFont val="Times New Roman"/>
        <family val="1"/>
      </rPr>
      <t xml:space="preserve">kap. 333 </t>
    </r>
    <r>
      <rPr>
        <sz val="10"/>
        <rFont val="Times New Roman"/>
        <family val="1"/>
      </rPr>
      <t>pouze VaV (ř.0305P1b-04)</t>
    </r>
  </si>
  <si>
    <r>
      <t xml:space="preserve">Vyplacené mzdové prostředky hrazené MŠMT ČR - </t>
    </r>
    <r>
      <rPr>
        <b/>
        <sz val="10"/>
        <rFont val="Times New Roman"/>
        <family val="1"/>
      </rPr>
      <t>kap. 333</t>
    </r>
    <r>
      <rPr>
        <sz val="10"/>
        <rFont val="Times New Roman"/>
        <family val="1"/>
      </rPr>
      <t xml:space="preserve">                    (ř.0307P1b-04)</t>
    </r>
  </si>
  <si>
    <r>
      <t xml:space="preserve">Vyplacené mzdové prostředky </t>
    </r>
    <r>
      <rPr>
        <b/>
        <sz val="10"/>
        <rFont val="Times New Roman"/>
        <family val="1"/>
      </rPr>
      <t xml:space="preserve">z kap. 333 </t>
    </r>
    <r>
      <rPr>
        <sz val="10"/>
        <rFont val="Times New Roman"/>
        <family val="1"/>
      </rPr>
      <t>včetně FO                              ( ř.7+12)</t>
    </r>
  </si>
  <si>
    <r>
      <t xml:space="preserve">Vyplacené mzdové prostředky </t>
    </r>
    <r>
      <rPr>
        <b/>
        <sz val="10"/>
        <rFont val="Times New Roman"/>
        <family val="1"/>
      </rPr>
      <t>celkem</t>
    </r>
    <r>
      <rPr>
        <sz val="10"/>
        <rFont val="Times New Roman"/>
        <family val="1"/>
      </rPr>
      <t xml:space="preserve"> (z P1b-04 ř. 0311a výkazu Zisku a ztráty)</t>
    </r>
  </si>
  <si>
    <r>
      <t xml:space="preserve"> </t>
    </r>
    <r>
      <rPr>
        <b/>
        <sz val="10"/>
        <rFont val="Times New Roman"/>
        <family val="1"/>
      </rPr>
      <t xml:space="preserve">    </t>
    </r>
  </si>
  <si>
    <t>Číslo řádku</t>
  </si>
  <si>
    <t>Individuální dotace INV</t>
  </si>
  <si>
    <t>Systémová dotace INV</t>
  </si>
  <si>
    <t>NIV</t>
  </si>
  <si>
    <t xml:space="preserve">Ostatní zdroje * skutečnost </t>
  </si>
  <si>
    <t xml:space="preserve">Celkem skutečnost </t>
  </si>
  <si>
    <t>poskytnuto **</t>
  </si>
  <si>
    <t>skutečnost</t>
  </si>
  <si>
    <t>a</t>
  </si>
  <si>
    <t>b</t>
  </si>
  <si>
    <t>c</t>
  </si>
  <si>
    <t>d</t>
  </si>
  <si>
    <t>e</t>
  </si>
  <si>
    <t>f</t>
  </si>
  <si>
    <t>g</t>
  </si>
  <si>
    <t>b+d+f+g</t>
  </si>
  <si>
    <t>1.</t>
  </si>
  <si>
    <t>součet za podprogram</t>
  </si>
  <si>
    <t>součet za program</t>
  </si>
  <si>
    <t>Pozn.: Pro každý program sestavit samostatnou tabulku.</t>
  </si>
  <si>
    <t>**) Rozumí se objem fin. prostředků dle vystavených limitek</t>
  </si>
  <si>
    <t>Č. ř.</t>
  </si>
  <si>
    <t>Dotace</t>
  </si>
  <si>
    <t>A</t>
  </si>
  <si>
    <t>Poznámka: Doplňte řádky podle potřeby</t>
  </si>
  <si>
    <t xml:space="preserve">                   VaV kapitálové prostředky uveďte analogicky v další tabulce</t>
  </si>
  <si>
    <t>v tom: FRVŠ</t>
  </si>
  <si>
    <t xml:space="preserve">           ostatní (mimo VaV)</t>
  </si>
  <si>
    <t>Tabulka č. 4</t>
  </si>
  <si>
    <t>Fondy                                                                                                                                              tis. Kč</t>
  </si>
  <si>
    <t>Číslo ř.</t>
  </si>
  <si>
    <t>Fond odměn</t>
  </si>
  <si>
    <t>Fond rezervní</t>
  </si>
  <si>
    <t>FRIM</t>
  </si>
  <si>
    <t>Fond stipendijní</t>
  </si>
  <si>
    <t>Tvorba fondu</t>
  </si>
  <si>
    <t>Čerpání fondu</t>
  </si>
  <si>
    <t>Stav k 31.12.2003</t>
  </si>
  <si>
    <t>z toho: z hlavní činnosti</t>
  </si>
  <si>
    <t xml:space="preserve">            z doplňkové čin. </t>
  </si>
  <si>
    <t>Předpokládaný stav po přídělu</t>
  </si>
  <si>
    <t>Vysvětlivky:</t>
  </si>
  <si>
    <t>řádek 1a 4 celkem koresponduje s Rozvahou Pasiva A 1.Fondy, úč..911, dále analytické členění</t>
  </si>
  <si>
    <t>řádek 5, sloupec 5 nesmí překročit výši hospodářského výsledku</t>
  </si>
  <si>
    <t>Tabulka  č. 4a</t>
  </si>
  <si>
    <t>v tom: HV</t>
  </si>
  <si>
    <t>Poznámka:</t>
  </si>
  <si>
    <t xml:space="preserve">Poplatky za studium odst.3 a 4 §58 zákona č. 111/1998 Sb. </t>
  </si>
  <si>
    <t xml:space="preserve">(nad rámec standardní doby studia+1rok,  studium absolventa v dalším stud.programu  </t>
  </si>
  <si>
    <t>a při souběhu  studia nad rámec standardní doby studia)</t>
  </si>
  <si>
    <t xml:space="preserve">Tabulka č.4b </t>
  </si>
  <si>
    <t>Řádek 2 tabulky č. 4 - tvorba (bez dotací)</t>
  </si>
  <si>
    <t>příděl z HV</t>
  </si>
  <si>
    <t>zůstatková cena dlouhodobého majetku</t>
  </si>
  <si>
    <t>Celkem tvorba</t>
  </si>
  <si>
    <t>Řádek 3 tabulky č. 4 - čerpání</t>
  </si>
  <si>
    <t>stavby</t>
  </si>
  <si>
    <t>stroje a zařízení</t>
  </si>
  <si>
    <t>nákupy nemovitostí</t>
  </si>
  <si>
    <t>opravy</t>
  </si>
  <si>
    <t>ostatní užití (rozepsat)</t>
  </si>
  <si>
    <t>Celkem čerpání</t>
  </si>
  <si>
    <t>Tabulka č. 5a</t>
  </si>
  <si>
    <t xml:space="preserve">                                               Přehled o majetku a jeho vývoj tis. Kč           </t>
  </si>
  <si>
    <t>Druhy majetku</t>
  </si>
  <si>
    <t>pořizovací cena</t>
  </si>
  <si>
    <t>oprávky</t>
  </si>
  <si>
    <t xml:space="preserve">    zůstatková cena</t>
  </si>
  <si>
    <t>Dlouh.nehmotný majetek</t>
  </si>
  <si>
    <t>z toho: software</t>
  </si>
  <si>
    <t xml:space="preserve">            drob. dl .nehm.m.</t>
  </si>
  <si>
    <t>Dlouh. hmotný majetek</t>
  </si>
  <si>
    <t>z toho: pozemky</t>
  </si>
  <si>
    <t xml:space="preserve">            um.díla</t>
  </si>
  <si>
    <t xml:space="preserve">            budovy,haly, stav.</t>
  </si>
  <si>
    <t xml:space="preserve">            sam.mov.věci a s.</t>
  </si>
  <si>
    <t xml:space="preserve">            pěst.celky</t>
  </si>
  <si>
    <t xml:space="preserve">            zákl.stádo, taž. zv.</t>
  </si>
  <si>
    <t xml:space="preserve">            drobný dl. hm.m.</t>
  </si>
  <si>
    <t xml:space="preserve">            ost.dl. hm. maj.</t>
  </si>
  <si>
    <t xml:space="preserve">Tabulka č. 5b </t>
  </si>
  <si>
    <t xml:space="preserve">Finanční  majetek  tis. Kč                                                                                                                                              </t>
  </si>
  <si>
    <t>Dlouhodobý</t>
  </si>
  <si>
    <t>Krátkodobý</t>
  </si>
  <si>
    <t xml:space="preserve">Tabulka č. 5c         </t>
  </si>
  <si>
    <t xml:space="preserve"> Zásoby  tis. Kč                                                                                                                                                                 </t>
  </si>
  <si>
    <t>Zásoby celkem</t>
  </si>
  <si>
    <t>z toho: materiál</t>
  </si>
  <si>
    <t xml:space="preserve">             nedok.výroba</t>
  </si>
  <si>
    <t xml:space="preserve">             výrobky</t>
  </si>
  <si>
    <t xml:space="preserve">             zvířata</t>
  </si>
  <si>
    <t xml:space="preserve">             zboží</t>
  </si>
  <si>
    <t xml:space="preserve">             ostatní</t>
  </si>
  <si>
    <t xml:space="preserve">Tabulka č. 5d </t>
  </si>
  <si>
    <t>Pohledávky, závazky, úvěry                                                                                                                                tis.Kč</t>
  </si>
  <si>
    <t>Pohledávky celkem:</t>
  </si>
  <si>
    <t xml:space="preserve">             zálohy</t>
  </si>
  <si>
    <t xml:space="preserve">             za inst.soc.,zdr.poj.</t>
  </si>
  <si>
    <t xml:space="preserve">             za zaměstnanci</t>
  </si>
  <si>
    <t xml:space="preserve">            ostatní</t>
  </si>
  <si>
    <t>Závazky celkem:</t>
  </si>
  <si>
    <t xml:space="preserve">             přijaté zálohy</t>
  </si>
  <si>
    <t xml:space="preserve">             k zaměstnancům</t>
  </si>
  <si>
    <t xml:space="preserve">             k inst.soc.,zdr.poj.</t>
  </si>
  <si>
    <t xml:space="preserve">            daňové závazky</t>
  </si>
  <si>
    <t>Bankovní výp. a půjčky</t>
  </si>
  <si>
    <t>z toho: úvěry</t>
  </si>
  <si>
    <t>Poznámka: Tabulky majetku musí souhlasit na Rozvahu</t>
  </si>
  <si>
    <t>celé Kč</t>
  </si>
  <si>
    <t>uk.</t>
  </si>
  <si>
    <t xml:space="preserve">       Dotační položky a ukazatele</t>
  </si>
  <si>
    <t>Schválený</t>
  </si>
  <si>
    <t>Rozpočet</t>
  </si>
  <si>
    <t>Poskytnuto</t>
  </si>
  <si>
    <t>Použito</t>
  </si>
  <si>
    <t>Vratka dotace</t>
  </si>
  <si>
    <t>rozpočet</t>
  </si>
  <si>
    <t>po změnách</t>
  </si>
  <si>
    <t>(odvede)</t>
  </si>
  <si>
    <t>sl.1</t>
  </si>
  <si>
    <t>sl.2</t>
  </si>
  <si>
    <t>sl.3</t>
  </si>
  <si>
    <t>sl.4</t>
  </si>
  <si>
    <t>sl.5(3-4)</t>
  </si>
  <si>
    <t>"A"</t>
  </si>
  <si>
    <t>"C"</t>
  </si>
  <si>
    <t xml:space="preserve">           Stipendia studentů doktorských stud.programů</t>
  </si>
  <si>
    <t>"D"</t>
  </si>
  <si>
    <t xml:space="preserve">           Studující cizinci a mezinárodní spolupráce (ř.5+6+7+8+9)</t>
  </si>
  <si>
    <t xml:space="preserve">              v tom: studenti, kteří nejsou st.občany ČR (vč.projektů a krajanů)</t>
  </si>
  <si>
    <t xml:space="preserve">                         zahraniční studenti (krátkodobé pobyty)</t>
  </si>
  <si>
    <t xml:space="preserve">                         program AKTION</t>
  </si>
  <si>
    <t xml:space="preserve">                         program CEEPUS</t>
  </si>
  <si>
    <t xml:space="preserve">                            v tom: Erasmus</t>
  </si>
  <si>
    <t xml:space="preserve">                                      Comenius</t>
  </si>
  <si>
    <t xml:space="preserve">                                      Minerva</t>
  </si>
  <si>
    <t xml:space="preserve">                                      Arion</t>
  </si>
  <si>
    <t>"F"</t>
  </si>
  <si>
    <t xml:space="preserve">           Fond vzdělávací politiky</t>
  </si>
  <si>
    <t>"G"</t>
  </si>
  <si>
    <t>"I"</t>
  </si>
  <si>
    <t>"M"</t>
  </si>
  <si>
    <t xml:space="preserve">           zahraniční rozvojová pomoc</t>
  </si>
  <si>
    <t xml:space="preserve">Tabulka č. 6a     </t>
  </si>
  <si>
    <t>Poskytovatel</t>
  </si>
  <si>
    <t>Vratka dotace (odvod)</t>
  </si>
  <si>
    <t xml:space="preserve">   provoz</t>
  </si>
  <si>
    <t xml:space="preserve">    VaV</t>
  </si>
  <si>
    <t>Kapitoly SR(bez MŠMT):</t>
  </si>
  <si>
    <t>v tom: jmenovitě</t>
  </si>
  <si>
    <t>Obce, VÚSC, st.fondy:</t>
  </si>
  <si>
    <t>Ze zahraničí</t>
  </si>
  <si>
    <t>Celkem:</t>
  </si>
  <si>
    <t>Tabulka č. 6b</t>
  </si>
  <si>
    <t xml:space="preserve">Tabulka č. 7a     </t>
  </si>
  <si>
    <t xml:space="preserve">Počty studentů                    </t>
  </si>
  <si>
    <t>v tom:   rozpočtoví studenti (kromě kódů financování 2, 6, 7)</t>
  </si>
  <si>
    <t xml:space="preserve">             studující na základě  mezinár. smluv a usnesení vlády**)</t>
  </si>
  <si>
    <t xml:space="preserve">             studující hrazení z jiné rozpočtové kapitoly***)</t>
  </si>
  <si>
    <t>*)    SIMS -kod financování „6“</t>
  </si>
  <si>
    <t>**)  SIMS - kod financování „7“</t>
  </si>
  <si>
    <t>***)SIMS - kod financování „2“</t>
  </si>
  <si>
    <t xml:space="preserve">Tabulka č. 7b    </t>
  </si>
  <si>
    <t xml:space="preserve">           </t>
  </si>
  <si>
    <t xml:space="preserve">Stipendia celkem:        </t>
  </si>
  <si>
    <t>v tom: řádná</t>
  </si>
  <si>
    <t xml:space="preserve">            DSP-doktorandi (ukazatel“C“)</t>
  </si>
  <si>
    <t xml:space="preserve">            zahraniční studenti</t>
  </si>
  <si>
    <t xml:space="preserve">            prospěchová</t>
  </si>
  <si>
    <t>Stravování</t>
  </si>
  <si>
    <t>Celkové neinv. náklady na provoz menzy tis. Kč</t>
  </si>
  <si>
    <t>Doplňk. činnost v tis. Kč</t>
  </si>
  <si>
    <t>Průměrné neinv.náklady na jedno jídlo v Kč</t>
  </si>
  <si>
    <t>Ubytování</t>
  </si>
  <si>
    <t>Celkové neinv.náklady na ubyt.stud. tis. Kč</t>
  </si>
  <si>
    <t>K 31.12.2004</t>
  </si>
  <si>
    <t>Průměrná mzda za rok 2004 v Kč /v propočtu na 12 měsíců, bez  OPPP(OON) a FO/ z ř.8</t>
  </si>
  <si>
    <t>Průměrná mzda za rok 2003 v Kč</t>
  </si>
  <si>
    <t>Nárůst mzdy r.2004 oproti r. 2003 v %</t>
  </si>
  <si>
    <t>Mzdové prostředky vyplacené v roce 2004 z ostatních zdrojů (bez kap.333)  VaV (ř.0306)</t>
  </si>
  <si>
    <t>Průměrný evid. počet pracovníků přepočtený za rok  2004 (celkem)</t>
  </si>
  <si>
    <t>Poskytnuto k 31.12.2004</t>
  </si>
  <si>
    <t>Celkem k 31.12.04</t>
  </si>
  <si>
    <t>Stav k 1.1.2004</t>
  </si>
  <si>
    <t>Stav k 31.12.2004</t>
  </si>
  <si>
    <t>Nárok na příděl z roku 2004 (návrh)</t>
  </si>
  <si>
    <t>Tvorba celkem 04</t>
  </si>
  <si>
    <t>Čerpání 04</t>
  </si>
  <si>
    <t>rok 2004                  tis. Kč</t>
  </si>
  <si>
    <t>Použito k  31.12.2004</t>
  </si>
  <si>
    <t>Počet studentů k 31.10.2004</t>
  </si>
  <si>
    <t xml:space="preserve">Tab. 2.2.2. a   Financování programů reprodukce majetku </t>
  </si>
  <si>
    <t xml:space="preserve">                                                                  kapitola 333</t>
  </si>
  <si>
    <t>INV</t>
  </si>
  <si>
    <t>Poskytnuté prostředky k 31.12.2004 **</t>
  </si>
  <si>
    <r>
      <t xml:space="preserve">Pozn.: doplňují se </t>
    </r>
    <r>
      <rPr>
        <b/>
        <sz val="12"/>
        <rFont val="Times New Roman"/>
        <family val="1"/>
      </rPr>
      <t>PROGRAMY</t>
    </r>
  </si>
  <si>
    <t xml:space="preserve">Výnosy dotačního charakteru </t>
  </si>
  <si>
    <t>Tabulka č. 2.1.2.</t>
  </si>
  <si>
    <t>Vlastní výnosy                                                                                                                             tis. Kč</t>
  </si>
  <si>
    <t>Celkem vlastní výnosy:</t>
  </si>
  <si>
    <t xml:space="preserve">Pozn.: U *), **) se uvede jejich přesná charakteristika - druh </t>
  </si>
  <si>
    <t>Mzdové prostředky vyplacené v roce 2004 z ostatních zdrojů (bez kap.333)  mimo VaV</t>
  </si>
  <si>
    <t xml:space="preserve">  Celkem k 31.12.04</t>
  </si>
  <si>
    <t>celkem náklady</t>
  </si>
  <si>
    <r>
      <t xml:space="preserve">Ukazatel – </t>
    </r>
    <r>
      <rPr>
        <b/>
        <u val="single"/>
        <sz val="10"/>
        <color indexed="53"/>
        <rFont val="Times New Roman"/>
        <family val="1"/>
      </rPr>
      <t>jednotlivé akce v členění dle ISPROFIN (číslo,název) z jiných kapitol</t>
    </r>
  </si>
  <si>
    <r>
      <t xml:space="preserve">Ukazatel –  </t>
    </r>
    <r>
      <rPr>
        <b/>
        <u val="single"/>
        <sz val="10"/>
        <color indexed="53"/>
        <rFont val="Times New Roman"/>
        <family val="1"/>
      </rPr>
      <t>jednotlivé akce v členění dle ISPROFIN (číslo,název) ÚSC a státních fondů</t>
    </r>
  </si>
  <si>
    <r>
      <t>Ukazatel –</t>
    </r>
    <r>
      <rPr>
        <b/>
        <u val="single"/>
        <sz val="10"/>
        <color indexed="53"/>
        <rFont val="Times New Roman"/>
        <family val="1"/>
      </rPr>
      <t xml:space="preserve"> jednotlivé akce v členění dle ISPROFIN (číslo,název)</t>
    </r>
    <r>
      <rPr>
        <b/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53"/>
        <rFont val="Times New Roman"/>
        <family val="1"/>
      </rPr>
      <t>ze zahraničí</t>
    </r>
  </si>
  <si>
    <t>v tom z  HV</t>
  </si>
  <si>
    <t>zůstatek z r. 2003</t>
  </si>
  <si>
    <t>k 31.12.2004</t>
  </si>
  <si>
    <t>v tom: institucionální prosř. VaV -mezinárodní spolupráce ve VaV</t>
  </si>
  <si>
    <t xml:space="preserve">           institucionální prostř. VaV - ostatní (výzkumné záměry + administrace)</t>
  </si>
  <si>
    <t xml:space="preserve">           institucionální prostř.VaV - specifický výzkum na VŠ</t>
  </si>
  <si>
    <t xml:space="preserve">           účelové prostředky VaV - Národní program výzkumu</t>
  </si>
  <si>
    <t xml:space="preserve">           účelové prostředky VaV - veřejné zakázky ve VaV</t>
  </si>
  <si>
    <t xml:space="preserve">           účelové prostředky VaV - ostatní (výdaje na veř.soutěž ve VaV)</t>
  </si>
  <si>
    <t xml:space="preserve">           Rozvojové programy</t>
  </si>
  <si>
    <t>v tom: Studijní programy</t>
  </si>
  <si>
    <t xml:space="preserve">           Fond rozvoje vysokých škol</t>
  </si>
  <si>
    <t xml:space="preserve">           Mimořádné aktivity</t>
  </si>
  <si>
    <t xml:space="preserve">           rozvojové programy</t>
  </si>
  <si>
    <t>v tom: institucionální prostř. VaV - ostatní (výzkumné záměry + administrace)</t>
  </si>
  <si>
    <t xml:space="preserve">           účelové prostředky VaV - programy v působnosti poskytovatele</t>
  </si>
  <si>
    <t xml:space="preserve">           účelové prostředky VaV - programy v půs.poskytovatele</t>
  </si>
  <si>
    <t>Vypořádání se SR - akcí reprodukce majetku</t>
  </si>
  <si>
    <t xml:space="preserve">Číslo a název programu podle </t>
  </si>
  <si>
    <t>ISPROFIN</t>
  </si>
  <si>
    <t>Poskytnuto k</t>
  </si>
  <si>
    <t xml:space="preserve">Použito (skutečnost)  k </t>
  </si>
  <si>
    <t xml:space="preserve">Vratka </t>
  </si>
  <si>
    <t>do SR</t>
  </si>
  <si>
    <t>předkládaných v rámci vypořádání SR za rok 2004</t>
  </si>
  <si>
    <t>31.12.2004 **</t>
  </si>
  <si>
    <t>31.12.2004 *</t>
  </si>
  <si>
    <t>* z řádku B9</t>
  </si>
  <si>
    <t>** z řádku C9</t>
  </si>
  <si>
    <t xml:space="preserve">             studující v cizím jazyce*)</t>
  </si>
  <si>
    <t>Stipendijní fond</t>
  </si>
  <si>
    <t xml:space="preserve">            SOCRATES - ERASMUS</t>
  </si>
  <si>
    <t xml:space="preserve">            krátkodobí zahraniční studenti -  vypláceno DZS</t>
  </si>
  <si>
    <t xml:space="preserve">Ukazatel - jednotlivé akce uvádějte pouze akce, které jsou uvedeny v databázi  ISPROFIN </t>
  </si>
  <si>
    <t>Skutečnost</t>
  </si>
  <si>
    <t>Poskytnuto**</t>
  </si>
  <si>
    <t>B</t>
  </si>
  <si>
    <t>Stav k 31.12.2004 pořizovací cena</t>
  </si>
  <si>
    <t xml:space="preserve">                                      Lingva</t>
  </si>
  <si>
    <t xml:space="preserve">                                      ostatní</t>
  </si>
  <si>
    <t xml:space="preserve">                         SOKRATES II celkem (ř.10+11+12+13+14+15)</t>
  </si>
  <si>
    <t>Základní dotace celkem (ř.2+3+4+16+17+18+19)</t>
  </si>
  <si>
    <t>Sem vkládejte další řádky podle počtu akcí</t>
  </si>
  <si>
    <t>v tom: odběratelé</t>
  </si>
  <si>
    <t>v tom: dodavatelé</t>
  </si>
  <si>
    <t>Počet ubytov. celkem/studenti</t>
  </si>
  <si>
    <t>Tržby z kolejného celkem/studenti tis. Kč</t>
  </si>
  <si>
    <t>Dotace z MŠMT tis. Kč</t>
  </si>
  <si>
    <t>Jiné dotace, příspěvky, dary tis. Kč</t>
  </si>
  <si>
    <t>Doplňk. činnost tis. Kč</t>
  </si>
  <si>
    <t>Neinvest. náklady na jednoho studenta v Kč</t>
  </si>
  <si>
    <t>Celkový počet podaných hl.jídel Celkem/studenti</t>
  </si>
  <si>
    <t>Tržby ze stravenek tis.Kč celkem/studenti</t>
  </si>
  <si>
    <t>1|studium ve standardní době studia||</t>
  </si>
  <si>
    <t>2|studium je plně hrazeno z prostředků jiného rezortu než MŠMT (tzv. jinoplátci)||</t>
  </si>
  <si>
    <t>3|student(ka) překročil(a) standardní dobu studia o více než jeden rok (par. 58, odst. 3)||</t>
  </si>
  <si>
    <t>4|student(ka) po absolvování bakalářského nebo magisterského studijního programu studuje v dalším bakalářském nebo magisterském studijním programu (par. 58, odst. 4)||</t>
  </si>
  <si>
    <t>5|student(ka) studuje v souběžných studijních programech déle, než je standardní doba studia programu jednoho plus jeden rok (par. 58, odst. 4)||</t>
  </si>
  <si>
    <t>6|studium je plně hrazeno studentem(kou) - zpravidla cizincem(kou) - z vlastních prostředků v případě studia v cizím jazyce (par. 58, odst. 5)||</t>
  </si>
  <si>
    <t>7|studium je studentu(ce) - cizinci(e) hrazeno ze zvláštní dotace dle evidence DZS||</t>
  </si>
  <si>
    <t>8|student(ka) překročil(a) standardní dobu studia o méně než jeden rok||</t>
  </si>
  <si>
    <t>9|student(ka) studuje v souběžných studijních programech kratší dobu, než je standardní doba studia delšího z nich||</t>
  </si>
  <si>
    <t>10|školné na soukromých vysokých školách||</t>
  </si>
  <si>
    <t>Kódy financování:</t>
  </si>
  <si>
    <t>Pracovníci a mzdové prostředky ( sumář VŠ, škola, KaM, ŠLaZP)                                od ř. 5   tis. Kč</t>
  </si>
  <si>
    <t xml:space="preserve">Tab.2.2.2 b Financování programů reprodukce majetku - ostatní dotace     </t>
  </si>
  <si>
    <t>Ministerstvo školství, mládeže a tělovýchovy + ostatní dotace – neinvestiční prostředky</t>
  </si>
  <si>
    <t>Součásti VVŠ (jmenovitě)</t>
  </si>
  <si>
    <t>HV z doplňkové činnosti</t>
  </si>
  <si>
    <r>
      <t xml:space="preserve">Pro rekapitulaci vypořádání se SR u akcí reprodukce majetku doložte </t>
    </r>
    <r>
      <rPr>
        <u val="single"/>
        <sz val="10"/>
        <rFont val="Times New Roman"/>
        <family val="1"/>
      </rPr>
      <t>po jednotlivých programech  v následující struktuře</t>
    </r>
  </si>
  <si>
    <t>Poznámky:</t>
  </si>
  <si>
    <t xml:space="preserve">Poznámka: </t>
  </si>
  <si>
    <t>*) rozepsat ostatní zdroje</t>
  </si>
  <si>
    <t>studenti</t>
  </si>
  <si>
    <t>Tabulky 7c a 7d budou v komentáři podrobně analyzovány. Údaje musí korespondovat s údaji ve Výkazu zisku a ztráty.</t>
  </si>
  <si>
    <t>Tabulka 7 c</t>
  </si>
  <si>
    <t>Tabulka č. 7 d</t>
  </si>
  <si>
    <t xml:space="preserve">         v tom:</t>
  </si>
  <si>
    <t>Jiné ***)</t>
  </si>
  <si>
    <t>***) Uveďte jmenovitě</t>
  </si>
  <si>
    <t>Sem vložte řádky dle potřeby</t>
  </si>
  <si>
    <r>
      <t xml:space="preserve">Uvádějte pouze akce, které </t>
    </r>
    <r>
      <rPr>
        <u val="single"/>
        <sz val="10"/>
        <color indexed="53"/>
        <rFont val="Times New Roman"/>
        <family val="1"/>
      </rPr>
      <t>jsou</t>
    </r>
    <r>
      <rPr>
        <sz val="10"/>
        <color indexed="53"/>
        <rFont val="Times New Roman"/>
        <family val="1"/>
      </rPr>
      <t xml:space="preserve"> uvedeny v databázi ISPROFIN</t>
    </r>
  </si>
  <si>
    <t>ř.7 a 8 se vyplní v případě, že lze určit</t>
  </si>
  <si>
    <t>Stav k 31.12.2004  (řádek 1 - 9)</t>
  </si>
  <si>
    <t xml:space="preserve">           z popl.za studium</t>
  </si>
  <si>
    <t xml:space="preserve">            poplatky za studium</t>
  </si>
  <si>
    <t>ostatní zdroje celkem</t>
  </si>
  <si>
    <t xml:space="preserve">            v tom:</t>
  </si>
  <si>
    <t>v tom *)</t>
  </si>
  <si>
    <t>*) rozepsat</t>
  </si>
  <si>
    <t>Finanční vypořádání VVŠ se státním rozpočtem za rok 2004 z kapitoly 333-MŠMT</t>
  </si>
  <si>
    <t>Tabulka 6</t>
  </si>
  <si>
    <r>
      <t xml:space="preserve">Fin. vypořádání  vzhledem k </t>
    </r>
    <r>
      <rPr>
        <b/>
        <u val="single"/>
        <sz val="10"/>
        <rFont val="Times New Roman"/>
        <family val="1"/>
      </rPr>
      <t>ostatním</t>
    </r>
    <r>
      <rPr>
        <b/>
        <sz val="10"/>
        <rFont val="Times New Roman"/>
        <family val="1"/>
      </rPr>
      <t xml:space="preserve"> kapitolám SR  a jiné dotace NEI, kapitálové dotace mimo programové financování                </t>
    </r>
  </si>
  <si>
    <t>Stipendia</t>
  </si>
  <si>
    <t>Z dotace MŠMT</t>
  </si>
  <si>
    <t>Ostatní zdroje *)</t>
  </si>
  <si>
    <t xml:space="preserve">            dále doplnit dle stipendijního řádu:</t>
  </si>
  <si>
    <t>rok</t>
  </si>
  <si>
    <t>měsíc</t>
  </si>
  <si>
    <t>Průměrná výše kolejného v Kč za</t>
  </si>
  <si>
    <t>Převod do r. 2005</t>
  </si>
  <si>
    <t>tis.Kč</t>
  </si>
  <si>
    <t xml:space="preserve">Tab.2.1.1 Dotace z kapitoly MŠMT na  financování programů reprodukce majetku </t>
  </si>
  <si>
    <t xml:space="preserve">           V tom: dotace na vzdělávací činnost</t>
  </si>
  <si>
    <t xml:space="preserve">                      dotace na genofondy</t>
  </si>
  <si>
    <t xml:space="preserve">                      dotace ostatní</t>
  </si>
  <si>
    <t>Z "A" až "M" Vysokoškolské zemědělské a lesní statky celkem (ř.21+22+23)</t>
  </si>
  <si>
    <t>Dotace na výzkum a vývoj celkem (ř.26+27+28+29+30+31+32)</t>
  </si>
  <si>
    <t>Dotace na ubytování a stravování studentů (KaM)</t>
  </si>
  <si>
    <t>NEI dotace z kapitoly MŠMT celkem: (ř.1+24+25)</t>
  </si>
  <si>
    <t>Kapitálové dotace mimo programové financování  (ř.35+36+37+38)</t>
  </si>
  <si>
    <t>Kapitálové dotace na výzkum a vývoj mimo program.financ.  (ř.40+41+42)</t>
  </si>
  <si>
    <t>Vysokošk. zeměděl. a lesní podniky</t>
  </si>
  <si>
    <t>Poskytnuté prostředky</t>
  </si>
  <si>
    <t>poplatky za studium §58 zák.111/1998 Sb.</t>
  </si>
  <si>
    <t xml:space="preserve">    z  toho: výuka v cizím jaz. §58 odst.5 zák.111/1998 Sb.</t>
  </si>
  <si>
    <t xml:space="preserve">Vychází se z údajů uvedených ve sloupci "Souhrn údajů" ve formuláři PROGFIN 3, </t>
  </si>
  <si>
    <t>*) Mimo zdroje uvedené v tab. 2.2.2.b</t>
  </si>
  <si>
    <t>náhr. škod, manka, ztráty</t>
  </si>
  <si>
    <t>v Kč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</si>
</sst>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"/>
    <numFmt numFmtId="168" formatCode="_-* #,##0\ _K_č_-;\-* #,##0\ _K_č_-;_-* &quot;-&quot;??\ _K_č_-;_-@_-"/>
    <numFmt numFmtId="169" formatCode="_-* #,##0.0\ _K_č_-;\-* #,##0.0\ _K_č_-;_-* &quot;-&quot;??\ _K_č_-;_-@_-"/>
    <numFmt numFmtId="170" formatCode="0.0"/>
    <numFmt numFmtId="171" formatCode="#,##0.00&quot; &quot;;\-#,##0.00&quot; &quot;;&quot; &quot;;&quot; &quot;\ "/>
    <numFmt numFmtId="172" formatCode="#,##0.00&quot; &quot;"/>
    <numFmt numFmtId="173" formatCode="#,##0.00&quot; &quot;;\-#,##0.00&quot; &quot;;&quot; 0,00&quot;;&quot; 0,00&quot;\ "/>
    <numFmt numFmtId="174" formatCode="#,##0\ &quot;Kc&quot;;\-#,##0\ &quot;Kc&quot;"/>
    <numFmt numFmtId="175" formatCode="#,##0\ &quot;Kc&quot;;[Red]\-#,##0\ &quot;Kc&quot;"/>
    <numFmt numFmtId="176" formatCode="#,##0.00\ &quot;Kc&quot;;\-#,##0.00\ &quot;Kc&quot;"/>
    <numFmt numFmtId="177" formatCode="#,##0.00\ &quot;Kc&quot;;[Red]\-#,##0.00\ &quot;Kc&quot;"/>
    <numFmt numFmtId="178" formatCode="_-* #,##0\ &quot;Kc&quot;_-;\-* #,##0\ &quot;Kc&quot;_-;_-* &quot;-&quot;\ &quot;Kc&quot;_-;_-@_-"/>
    <numFmt numFmtId="179" formatCode="_-* #,##0\ _K_c_-;\-* #,##0\ _K_c_-;_-* &quot;-&quot;\ _K_c_-;_-@_-"/>
    <numFmt numFmtId="180" formatCode="_-* #,##0.00\ &quot;Kc&quot;_-;\-* #,##0.00\ &quot;Kc&quot;_-;_-* &quot;-&quot;??\ &quot;Kc&quot;_-;_-@_-"/>
    <numFmt numFmtId="181" formatCode="_-* #,##0.00\ _K_c_-;\-* #,##0.00\ _K_c_-;_-* &quot;-&quot;??\ _K_c_-;_-@_-"/>
    <numFmt numFmtId="182" formatCode="_-* #,##0\ _K_c_-;\-* #,##0\ _K_c_-;_-* &quot;-&quot;??\ _K_c_-;_-@_-"/>
    <numFmt numFmtId="183" formatCode="_-* #,##0.0\ _K_c_-;\-* #,##0.0\ _K_c_-;_-* &quot;-&quot;??\ _K_c_-;_-@_-"/>
    <numFmt numFmtId="184" formatCode="#,##0.0"/>
    <numFmt numFmtId="185" formatCode="#,##0.000"/>
    <numFmt numFmtId="186" formatCode="#,##0.0000"/>
    <numFmt numFmtId="187" formatCode="#,##0.00000"/>
    <numFmt numFmtId="188" formatCode="_-* #,##0.0\ _K_č_-;\-* #,##0.0\ _K_č_-;_-* &quot;-&quot;?\ _K_č_-;_-@_-"/>
    <numFmt numFmtId="189" formatCode="#,##0.0_ ;\-#,##0.0\ "/>
    <numFmt numFmtId="190" formatCode="#,##0.000_ ;\-#,##0.000\ "/>
    <numFmt numFmtId="191" formatCode="0.000"/>
    <numFmt numFmtId="192" formatCode="0.0000000000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7"/>
      <name val="Times New Roman"/>
      <family val="1"/>
    </font>
    <font>
      <sz val="10"/>
      <name val="Arial CE"/>
      <family val="0"/>
    </font>
    <font>
      <b/>
      <sz val="10"/>
      <name val="Arial CE"/>
      <family val="2"/>
    </font>
    <font>
      <sz val="12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2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Times New Roman"/>
      <family val="1"/>
    </font>
    <font>
      <sz val="8"/>
      <name val="Arial CE"/>
      <family val="2"/>
    </font>
    <font>
      <i/>
      <sz val="12"/>
      <name val="Times New Roman"/>
      <family val="1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b/>
      <u val="single"/>
      <sz val="10"/>
      <color indexed="53"/>
      <name val="Times New Roman"/>
      <family val="1"/>
    </font>
    <font>
      <i/>
      <sz val="10"/>
      <color indexed="10"/>
      <name val="Arial CE"/>
      <family val="2"/>
    </font>
    <font>
      <u val="single"/>
      <sz val="10"/>
      <color indexed="53"/>
      <name val="Times New Roman"/>
      <family val="1"/>
    </font>
    <font>
      <b/>
      <sz val="12"/>
      <name val="Arial CE"/>
      <family val="2"/>
    </font>
    <font>
      <b/>
      <sz val="12"/>
      <color indexed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3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justify"/>
    </xf>
    <xf numFmtId="0" fontId="9" fillId="0" borderId="0" xfId="20" applyFont="1">
      <alignment/>
      <protection/>
    </xf>
    <xf numFmtId="0" fontId="8" fillId="0" borderId="0" xfId="20">
      <alignment/>
      <protection/>
    </xf>
    <xf numFmtId="0" fontId="8" fillId="0" borderId="10" xfId="20" applyBorder="1" applyAlignment="1">
      <alignment vertical="center"/>
      <protection/>
    </xf>
    <xf numFmtId="0" fontId="8" fillId="0" borderId="10" xfId="20" applyBorder="1">
      <alignment/>
      <protection/>
    </xf>
    <xf numFmtId="0" fontId="8" fillId="0" borderId="10" xfId="20" applyBorder="1" applyAlignment="1">
      <alignment horizontal="center"/>
      <protection/>
    </xf>
    <xf numFmtId="0" fontId="9" fillId="0" borderId="10" xfId="20" applyFont="1" applyBorder="1">
      <alignment/>
      <protection/>
    </xf>
    <xf numFmtId="0" fontId="10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8" fillId="0" borderId="0" xfId="21">
      <alignment/>
      <protection/>
    </xf>
    <xf numFmtId="0" fontId="15" fillId="0" borderId="15" xfId="21" applyFont="1" applyBorder="1">
      <alignment/>
      <protection/>
    </xf>
    <xf numFmtId="0" fontId="8" fillId="0" borderId="16" xfId="21" applyBorder="1" applyAlignment="1">
      <alignment horizontal="center"/>
      <protection/>
    </xf>
    <xf numFmtId="0" fontId="9" fillId="0" borderId="17" xfId="21" applyFont="1" applyBorder="1">
      <alignment/>
      <protection/>
    </xf>
    <xf numFmtId="0" fontId="16" fillId="0" borderId="18" xfId="21" applyFont="1" applyBorder="1">
      <alignment/>
      <protection/>
    </xf>
    <xf numFmtId="0" fontId="8" fillId="0" borderId="18" xfId="21" applyBorder="1">
      <alignment/>
      <protection/>
    </xf>
    <xf numFmtId="0" fontId="8" fillId="0" borderId="16" xfId="21" applyBorder="1">
      <alignment/>
      <protection/>
    </xf>
    <xf numFmtId="0" fontId="16" fillId="0" borderId="18" xfId="21" applyFont="1" applyBorder="1">
      <alignment/>
      <protection/>
    </xf>
    <xf numFmtId="0" fontId="15" fillId="0" borderId="18" xfId="21" applyFont="1" applyBorder="1">
      <alignment/>
      <protection/>
    </xf>
    <xf numFmtId="0" fontId="8" fillId="0" borderId="17" xfId="21" applyBorder="1">
      <alignment/>
      <protection/>
    </xf>
    <xf numFmtId="0" fontId="8" fillId="0" borderId="19" xfId="21" applyBorder="1">
      <alignment/>
      <protection/>
    </xf>
    <xf numFmtId="0" fontId="16" fillId="0" borderId="20" xfId="21" applyFont="1" applyBorder="1">
      <alignment/>
      <protection/>
    </xf>
    <xf numFmtId="0" fontId="8" fillId="0" borderId="20" xfId="21" applyBorder="1">
      <alignment/>
      <protection/>
    </xf>
    <xf numFmtId="0" fontId="8" fillId="0" borderId="5" xfId="21" applyBorder="1">
      <alignment/>
      <protection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14" fillId="0" borderId="0" xfId="0" applyFont="1" applyFill="1" applyBorder="1" applyAlignment="1">
      <alignment horizontal="justify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17" fillId="0" borderId="10" xfId="0" applyFont="1" applyBorder="1" applyAlignment="1">
      <alignment vertical="top" wrapText="1"/>
    </xf>
    <xf numFmtId="0" fontId="17" fillId="0" borderId="14" xfId="0" applyFont="1" applyBorder="1" applyAlignment="1">
      <alignment horizontal="right" vertical="top" wrapText="1"/>
    </xf>
    <xf numFmtId="0" fontId="17" fillId="0" borderId="21" xfId="0" applyFont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5" fillId="0" borderId="0" xfId="0" applyFont="1" applyAlignment="1">
      <alignment horizontal="justify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justify"/>
    </xf>
    <xf numFmtId="0" fontId="1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0" fontId="18" fillId="0" borderId="0" xfId="21" applyFont="1">
      <alignment/>
      <protection/>
    </xf>
    <xf numFmtId="0" fontId="8" fillId="0" borderId="22" xfId="21" applyBorder="1">
      <alignment/>
      <protection/>
    </xf>
    <xf numFmtId="0" fontId="9" fillId="0" borderId="22" xfId="21" applyFont="1" applyBorder="1">
      <alignment/>
      <protection/>
    </xf>
    <xf numFmtId="0" fontId="8" fillId="0" borderId="22" xfId="21" applyBorder="1" applyAlignment="1">
      <alignment horizontal="center"/>
      <protection/>
    </xf>
    <xf numFmtId="0" fontId="8" fillId="0" borderId="5" xfId="21" applyBorder="1" applyAlignment="1">
      <alignment horizontal="center"/>
      <protection/>
    </xf>
    <xf numFmtId="0" fontId="9" fillId="0" borderId="23" xfId="21" applyFont="1" applyBorder="1" applyAlignment="1">
      <alignment horizontal="center"/>
      <protection/>
    </xf>
    <xf numFmtId="0" fontId="8" fillId="0" borderId="24" xfId="21" applyFont="1" applyBorder="1">
      <alignment/>
      <protection/>
    </xf>
    <xf numFmtId="0" fontId="15" fillId="0" borderId="24" xfId="21" applyFont="1" applyBorder="1">
      <alignment/>
      <protection/>
    </xf>
    <xf numFmtId="0" fontId="8" fillId="0" borderId="25" xfId="21" applyBorder="1">
      <alignment/>
      <protection/>
    </xf>
    <xf numFmtId="0" fontId="8" fillId="0" borderId="17" xfId="2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8" fillId="0" borderId="26" xfId="20" applyBorder="1">
      <alignment/>
      <protection/>
    </xf>
    <xf numFmtId="0" fontId="8" fillId="0" borderId="27" xfId="20" applyBorder="1">
      <alignment/>
      <protection/>
    </xf>
    <xf numFmtId="0" fontId="8" fillId="0" borderId="28" xfId="20" applyBorder="1">
      <alignment/>
      <protection/>
    </xf>
    <xf numFmtId="0" fontId="8" fillId="0" borderId="0" xfId="20" applyFont="1">
      <alignment/>
      <protection/>
    </xf>
    <xf numFmtId="0" fontId="20" fillId="0" borderId="0" xfId="20" applyFont="1">
      <alignment/>
      <protection/>
    </xf>
    <xf numFmtId="0" fontId="20" fillId="0" borderId="29" xfId="20" applyFont="1" applyBorder="1">
      <alignment/>
      <protection/>
    </xf>
    <xf numFmtId="0" fontId="20" fillId="0" borderId="17" xfId="20" applyFont="1" applyBorder="1">
      <alignment/>
      <protection/>
    </xf>
    <xf numFmtId="0" fontId="8" fillId="0" borderId="22" xfId="21" applyFont="1" applyBorder="1" applyAlignment="1">
      <alignment horizontal="center"/>
      <protection/>
    </xf>
    <xf numFmtId="0" fontId="9" fillId="0" borderId="17" xfId="21" applyFont="1" applyBorder="1">
      <alignment/>
      <protection/>
    </xf>
    <xf numFmtId="0" fontId="16" fillId="0" borderId="30" xfId="21" applyFont="1" applyBorder="1">
      <alignment/>
      <protection/>
    </xf>
    <xf numFmtId="0" fontId="15" fillId="0" borderId="2" xfId="21" applyFont="1" applyBorder="1">
      <alignment/>
      <protection/>
    </xf>
    <xf numFmtId="0" fontId="8" fillId="0" borderId="30" xfId="21" applyBorder="1">
      <alignment/>
      <protection/>
    </xf>
    <xf numFmtId="0" fontId="3" fillId="0" borderId="31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vertical="top" wrapText="1"/>
    </xf>
    <xf numFmtId="0" fontId="8" fillId="0" borderId="17" xfId="21" applyFont="1" applyBorder="1">
      <alignment/>
      <protection/>
    </xf>
    <xf numFmtId="0" fontId="8" fillId="2" borderId="24" xfId="21" applyFill="1" applyBorder="1">
      <alignment/>
      <protection/>
    </xf>
    <xf numFmtId="0" fontId="8" fillId="2" borderId="18" xfId="21" applyFill="1" applyBorder="1">
      <alignment/>
      <protection/>
    </xf>
    <xf numFmtId="0" fontId="8" fillId="2" borderId="32" xfId="21" applyFill="1" applyBorder="1">
      <alignment/>
      <protection/>
    </xf>
    <xf numFmtId="0" fontId="8" fillId="2" borderId="15" xfId="21" applyFill="1" applyBorder="1">
      <alignment/>
      <protection/>
    </xf>
    <xf numFmtId="0" fontId="8" fillId="0" borderId="18" xfId="21" applyFill="1" applyBorder="1">
      <alignment/>
      <protection/>
    </xf>
    <xf numFmtId="0" fontId="8" fillId="0" borderId="30" xfId="21" applyFill="1" applyBorder="1">
      <alignment/>
      <protection/>
    </xf>
    <xf numFmtId="0" fontId="8" fillId="0" borderId="20" xfId="21" applyFill="1" applyBorder="1">
      <alignment/>
      <protection/>
    </xf>
    <xf numFmtId="0" fontId="8" fillId="0" borderId="33" xfId="21" applyBorder="1" applyAlignment="1">
      <alignment horizontal="center"/>
      <protection/>
    </xf>
    <xf numFmtId="0" fontId="8" fillId="0" borderId="34" xfId="21" applyBorder="1" applyAlignment="1">
      <alignment horizontal="center"/>
      <protection/>
    </xf>
    <xf numFmtId="0" fontId="8" fillId="0" borderId="34" xfId="21" applyFont="1" applyBorder="1" applyAlignment="1">
      <alignment horizontal="center"/>
      <protection/>
    </xf>
    <xf numFmtId="0" fontId="8" fillId="0" borderId="35" xfId="21" applyBorder="1" applyAlignment="1">
      <alignment horizontal="center"/>
      <protection/>
    </xf>
    <xf numFmtId="0" fontId="8" fillId="2" borderId="16" xfId="21" applyFill="1" applyBorder="1">
      <alignment/>
      <protection/>
    </xf>
    <xf numFmtId="0" fontId="8" fillId="2" borderId="36" xfId="21" applyFill="1" applyBorder="1">
      <alignment/>
      <protection/>
    </xf>
    <xf numFmtId="0" fontId="8" fillId="2" borderId="37" xfId="21" applyFill="1" applyBorder="1">
      <alignment/>
      <protection/>
    </xf>
    <xf numFmtId="0" fontId="8" fillId="2" borderId="38" xfId="21" applyFill="1" applyBorder="1">
      <alignment/>
      <protection/>
    </xf>
    <xf numFmtId="0" fontId="8" fillId="2" borderId="2" xfId="21" applyFill="1" applyBorder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0" xfId="20" applyFont="1" applyBorder="1">
      <alignment/>
      <protection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justify" vertical="top" wrapText="1"/>
    </xf>
    <xf numFmtId="0" fontId="3" fillId="2" borderId="26" xfId="0" applyFont="1" applyFill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justify" vertical="top" wrapText="1"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4" fillId="0" borderId="14" xfId="0" applyFont="1" applyBorder="1" applyAlignment="1">
      <alignment horizontal="justify" vertical="top" wrapText="1"/>
    </xf>
    <xf numFmtId="0" fontId="3" fillId="0" borderId="41" xfId="0" applyFont="1" applyBorder="1" applyAlignment="1">
      <alignment horizontal="justify" vertical="top" wrapText="1"/>
    </xf>
    <xf numFmtId="0" fontId="3" fillId="2" borderId="28" xfId="0" applyFont="1" applyFill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 wrapText="1"/>
    </xf>
    <xf numFmtId="0" fontId="3" fillId="0" borderId="43" xfId="0" applyFont="1" applyBorder="1" applyAlignment="1">
      <alignment horizontal="justify" vertical="top" wrapText="1"/>
    </xf>
    <xf numFmtId="0" fontId="3" fillId="0" borderId="44" xfId="0" applyFont="1" applyBorder="1" applyAlignment="1">
      <alignment horizontal="justify" vertical="top" wrapText="1"/>
    </xf>
    <xf numFmtId="0" fontId="3" fillId="0" borderId="45" xfId="0" applyFont="1" applyBorder="1" applyAlignment="1">
      <alignment vertical="top" wrapText="1"/>
    </xf>
    <xf numFmtId="0" fontId="3" fillId="0" borderId="46" xfId="0" applyFont="1" applyBorder="1" applyAlignment="1">
      <alignment horizontal="justify" vertical="top" wrapText="1"/>
    </xf>
    <xf numFmtId="0" fontId="3" fillId="2" borderId="47" xfId="0" applyFont="1" applyFill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3" fillId="0" borderId="38" xfId="0" applyFont="1" applyBorder="1" applyAlignment="1">
      <alignment horizontal="justify" vertical="top" wrapText="1"/>
    </xf>
    <xf numFmtId="0" fontId="3" fillId="0" borderId="40" xfId="0" applyFont="1" applyBorder="1" applyAlignment="1">
      <alignment horizontal="justify" vertical="top" wrapText="1"/>
    </xf>
    <xf numFmtId="0" fontId="3" fillId="2" borderId="26" xfId="0" applyFont="1" applyFill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23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2" borderId="47" xfId="0" applyFont="1" applyFill="1" applyBorder="1" applyAlignment="1">
      <alignment vertical="top" wrapText="1"/>
    </xf>
    <xf numFmtId="0" fontId="3" fillId="2" borderId="28" xfId="0" applyFont="1" applyFill="1" applyBorder="1" applyAlignment="1">
      <alignment vertical="top" wrapText="1"/>
    </xf>
    <xf numFmtId="0" fontId="3" fillId="0" borderId="45" xfId="0" applyFont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48" xfId="0" applyFont="1" applyFill="1" applyBorder="1" applyAlignment="1">
      <alignment vertical="top" wrapText="1"/>
    </xf>
    <xf numFmtId="10" fontId="3" fillId="0" borderId="48" xfId="0" applyNumberFormat="1" applyFont="1" applyFill="1" applyBorder="1" applyAlignment="1">
      <alignment vertical="top" wrapText="1"/>
    </xf>
    <xf numFmtId="0" fontId="3" fillId="0" borderId="38" xfId="0" applyFont="1" applyFill="1" applyBorder="1" applyAlignment="1">
      <alignment horizontal="justify" vertical="top" wrapText="1"/>
    </xf>
    <xf numFmtId="0" fontId="3" fillId="0" borderId="49" xfId="0" applyFont="1" applyFill="1" applyBorder="1" applyAlignment="1">
      <alignment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39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42" xfId="0" applyFont="1" applyBorder="1" applyAlignment="1">
      <alignment horizontal="justify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36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36" xfId="0" applyFont="1" applyBorder="1" applyAlignment="1">
      <alignment horizontal="justify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52" xfId="0" applyFont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25" fillId="0" borderId="0" xfId="20" applyFont="1">
      <alignment/>
      <protection/>
    </xf>
    <xf numFmtId="0" fontId="6" fillId="0" borderId="0" xfId="0" applyFont="1" applyBorder="1" applyAlignment="1">
      <alignment/>
    </xf>
    <xf numFmtId="0" fontId="2" fillId="0" borderId="16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3" fillId="0" borderId="55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56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12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22" xfId="0" applyFont="1" applyBorder="1" applyAlignment="1">
      <alignment horizontal="justify" vertical="top" wrapText="1"/>
    </xf>
    <xf numFmtId="0" fontId="13" fillId="0" borderId="36" xfId="0" applyFont="1" applyBorder="1" applyAlignment="1">
      <alignment horizontal="justify" vertical="top" wrapText="1"/>
    </xf>
    <xf numFmtId="0" fontId="26" fillId="0" borderId="0" xfId="0" applyFont="1" applyAlignment="1">
      <alignment horizontal="justify"/>
    </xf>
    <xf numFmtId="0" fontId="17" fillId="0" borderId="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/>
    </xf>
    <xf numFmtId="0" fontId="2" fillId="0" borderId="36" xfId="0" applyFont="1" applyBorder="1" applyAlignment="1">
      <alignment horizontal="justify"/>
    </xf>
    <xf numFmtId="0" fontId="3" fillId="0" borderId="28" xfId="0" applyFont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3" fillId="0" borderId="56" xfId="0" applyFont="1" applyBorder="1" applyAlignment="1">
      <alignment vertical="top" wrapText="1"/>
    </xf>
    <xf numFmtId="0" fontId="3" fillId="2" borderId="42" xfId="0" applyFont="1" applyFill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27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4" fontId="3" fillId="0" borderId="58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60" xfId="0" applyFont="1" applyBorder="1" applyAlignment="1">
      <alignment horizontal="justify" vertical="top" wrapText="1"/>
    </xf>
    <xf numFmtId="0" fontId="3" fillId="0" borderId="48" xfId="0" applyFont="1" applyBorder="1" applyAlignment="1">
      <alignment horizontal="justify" vertical="top" wrapText="1"/>
    </xf>
    <xf numFmtId="0" fontId="3" fillId="0" borderId="50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0" fillId="0" borderId="37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justify" vertical="top" wrapText="1"/>
    </xf>
    <xf numFmtId="0" fontId="3" fillId="0" borderId="50" xfId="0" applyFont="1" applyFill="1" applyBorder="1" applyAlignment="1">
      <alignment vertical="top" wrapText="1"/>
    </xf>
    <xf numFmtId="0" fontId="20" fillId="0" borderId="28" xfId="20" applyFont="1" applyBorder="1" applyAlignment="1">
      <alignment wrapText="1"/>
      <protection/>
    </xf>
    <xf numFmtId="0" fontId="8" fillId="0" borderId="28" xfId="20" applyBorder="1" applyAlignment="1">
      <alignment wrapText="1"/>
      <protection/>
    </xf>
    <xf numFmtId="0" fontId="3" fillId="0" borderId="61" xfId="0" applyFont="1" applyBorder="1" applyAlignment="1">
      <alignment horizontal="center" vertical="top" wrapText="1"/>
    </xf>
    <xf numFmtId="0" fontId="3" fillId="0" borderId="46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37" xfId="0" applyFont="1" applyBorder="1" applyAlignment="1">
      <alignment horizontal="justify" vertical="top" wrapText="1"/>
    </xf>
    <xf numFmtId="0" fontId="30" fillId="0" borderId="37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5" fillId="0" borderId="60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5" fillId="0" borderId="62" xfId="0" applyFont="1" applyBorder="1" applyAlignment="1">
      <alignment vertical="top" wrapText="1"/>
    </xf>
    <xf numFmtId="0" fontId="13" fillId="0" borderId="48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62" xfId="0" applyFont="1" applyBorder="1" applyAlignment="1">
      <alignment vertical="top" wrapText="1"/>
    </xf>
    <xf numFmtId="0" fontId="30" fillId="0" borderId="16" xfId="0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5" fillId="0" borderId="0" xfId="21" applyFont="1">
      <alignment/>
      <protection/>
    </xf>
    <xf numFmtId="0" fontId="3" fillId="0" borderId="0" xfId="0" applyFont="1" applyAlignment="1">
      <alignment vertical="center"/>
    </xf>
    <xf numFmtId="0" fontId="3" fillId="0" borderId="63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64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65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justify" vertical="top" wrapText="1"/>
    </xf>
    <xf numFmtId="0" fontId="5" fillId="0" borderId="49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18" xfId="21" applyFont="1" applyBorder="1">
      <alignment/>
      <protection/>
    </xf>
    <xf numFmtId="0" fontId="8" fillId="0" borderId="16" xfId="21" applyFill="1" applyBorder="1">
      <alignment/>
      <protection/>
    </xf>
    <xf numFmtId="0" fontId="8" fillId="2" borderId="23" xfId="21" applyFill="1" applyBorder="1">
      <alignment/>
      <protection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justify" vertical="top" wrapText="1"/>
    </xf>
    <xf numFmtId="0" fontId="20" fillId="0" borderId="31" xfId="20" applyFont="1" applyBorder="1" applyAlignment="1">
      <alignment horizontal="center" wrapText="1"/>
      <protection/>
    </xf>
    <xf numFmtId="0" fontId="20" fillId="0" borderId="27" xfId="20" applyFont="1" applyBorder="1" applyAlignment="1">
      <alignment horizontal="center" wrapText="1"/>
      <protection/>
    </xf>
    <xf numFmtId="0" fontId="8" fillId="0" borderId="31" xfId="20" applyBorder="1" applyAlignment="1">
      <alignment horizontal="center" wrapText="1"/>
      <protection/>
    </xf>
    <xf numFmtId="0" fontId="8" fillId="0" borderId="27" xfId="20" applyBorder="1" applyAlignment="1">
      <alignment horizontal="center" wrapText="1"/>
      <protection/>
    </xf>
    <xf numFmtId="0" fontId="5" fillId="0" borderId="7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3" fillId="0" borderId="42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47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20" fillId="0" borderId="31" xfId="20" applyFont="1" applyBorder="1" applyAlignment="1">
      <alignment horizontal="center" wrapText="1" shrinkToFit="1"/>
      <protection/>
    </xf>
    <xf numFmtId="0" fontId="20" fillId="0" borderId="27" xfId="20" applyFont="1" applyBorder="1" applyAlignment="1">
      <alignment horizontal="center" wrapText="1" shrinkToFit="1"/>
      <protection/>
    </xf>
    <xf numFmtId="0" fontId="8" fillId="0" borderId="10" xfId="20" applyBorder="1" applyAlignment="1">
      <alignment horizontal="center" wrapText="1"/>
      <protection/>
    </xf>
    <xf numFmtId="0" fontId="8" fillId="0" borderId="10" xfId="20" applyFont="1" applyBorder="1" applyAlignment="1">
      <alignment horizontal="left" wrapText="1" shrinkToFit="1"/>
      <protection/>
    </xf>
    <xf numFmtId="0" fontId="8" fillId="0" borderId="10" xfId="20" applyBorder="1" applyAlignment="1">
      <alignment horizontal="left" wrapText="1" shrinkToFit="1"/>
      <protection/>
    </xf>
    <xf numFmtId="0" fontId="8" fillId="0" borderId="10" xfId="20" applyBorder="1" applyAlignment="1">
      <alignment horizontal="center" vertical="center"/>
      <protection/>
    </xf>
    <xf numFmtId="0" fontId="5" fillId="0" borderId="10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34" xfId="0" applyFont="1" applyBorder="1" applyAlignment="1">
      <alignment horizontal="center" vertical="top" wrapText="1"/>
    </xf>
    <xf numFmtId="0" fontId="0" fillId="0" borderId="53" xfId="0" applyBorder="1" applyAlignment="1">
      <alignment horizontal="center"/>
    </xf>
    <xf numFmtId="0" fontId="3" fillId="0" borderId="67" xfId="0" applyFont="1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justify" vertical="top" wrapText="1"/>
    </xf>
    <xf numFmtId="0" fontId="3" fillId="0" borderId="68" xfId="0" applyFont="1" applyBorder="1" applyAlignment="1">
      <alignment horizontal="justify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ulka do výroční zprávy rozboru hospodaření" xfId="20"/>
    <cellStyle name="normální_tabulkyZUČ03-VŠ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F31"/>
  <sheetViews>
    <sheetView workbookViewId="0" topLeftCell="A12">
      <selection activeCell="A29" sqref="A29:F29"/>
    </sheetView>
  </sheetViews>
  <sheetFormatPr defaultColWidth="9.140625" defaultRowHeight="12.75"/>
  <cols>
    <col min="1" max="1" width="12.00390625" style="0" customWidth="1"/>
    <col min="2" max="2" width="11.28125" style="0" customWidth="1"/>
    <col min="3" max="3" width="11.57421875" style="0" customWidth="1"/>
    <col min="4" max="4" width="10.421875" style="0" customWidth="1"/>
    <col min="5" max="5" width="11.28125" style="0" customWidth="1"/>
    <col min="6" max="6" width="27.8515625" style="0" customWidth="1"/>
  </cols>
  <sheetData>
    <row r="1" ht="15.75">
      <c r="A1" s="20" t="s">
        <v>0</v>
      </c>
    </row>
    <row r="3" ht="12.75">
      <c r="A3" s="1" t="s">
        <v>1</v>
      </c>
    </row>
    <row r="4" ht="13.5" thickBot="1">
      <c r="A4" s="1" t="s">
        <v>2</v>
      </c>
    </row>
    <row r="5" spans="1:6" s="256" customFormat="1" ht="39" thickBot="1">
      <c r="A5" s="252" t="s">
        <v>400</v>
      </c>
      <c r="B5" s="253" t="s">
        <v>4</v>
      </c>
      <c r="C5" s="254" t="s">
        <v>401</v>
      </c>
      <c r="D5" s="254" t="s">
        <v>5</v>
      </c>
      <c r="E5" s="254" t="s">
        <v>6</v>
      </c>
      <c r="F5" s="255" t="s">
        <v>7</v>
      </c>
    </row>
    <row r="6" spans="1:6" ht="12.75">
      <c r="A6" s="175"/>
      <c r="B6" s="217"/>
      <c r="C6" s="211"/>
      <c r="D6" s="211"/>
      <c r="E6" s="211"/>
      <c r="F6" s="168"/>
    </row>
    <row r="7" spans="1:6" ht="12.75">
      <c r="A7" s="156"/>
      <c r="B7" s="174"/>
      <c r="C7" s="15"/>
      <c r="D7" s="15"/>
      <c r="E7" s="15"/>
      <c r="F7" s="28"/>
    </row>
    <row r="8" spans="1:6" ht="12.75">
      <c r="A8" s="156"/>
      <c r="B8" s="174"/>
      <c r="C8" s="15"/>
      <c r="D8" s="15"/>
      <c r="E8" s="15"/>
      <c r="F8" s="28"/>
    </row>
    <row r="9" spans="1:6" ht="12.75">
      <c r="A9" s="156"/>
      <c r="B9" s="174"/>
      <c r="C9" s="15"/>
      <c r="D9" s="15"/>
      <c r="E9" s="15"/>
      <c r="F9" s="28"/>
    </row>
    <row r="10" spans="1:6" ht="12.75">
      <c r="A10" s="156"/>
      <c r="B10" s="174"/>
      <c r="C10" s="15"/>
      <c r="D10" s="15"/>
      <c r="E10" s="15"/>
      <c r="F10" s="28"/>
    </row>
    <row r="11" spans="1:6" ht="13.5" thickBot="1">
      <c r="A11" s="245"/>
      <c r="B11" s="246"/>
      <c r="C11" s="247"/>
      <c r="D11" s="247"/>
      <c r="E11" s="247"/>
      <c r="F11" s="248"/>
    </row>
    <row r="12" spans="1:6" ht="18.75" customHeight="1" thickBot="1">
      <c r="A12" s="250" t="s">
        <v>8</v>
      </c>
      <c r="B12" s="172"/>
      <c r="C12" s="170"/>
      <c r="D12" s="170"/>
      <c r="E12" s="170"/>
      <c r="F12" s="186"/>
    </row>
    <row r="13" spans="1:6" ht="13.5" customHeight="1">
      <c r="A13" s="249" t="s">
        <v>3</v>
      </c>
      <c r="B13" s="390"/>
      <c r="C13" s="385"/>
      <c r="D13" s="385"/>
      <c r="E13" s="385"/>
      <c r="F13" s="388"/>
    </row>
    <row r="14" spans="1:6" ht="13.5" customHeight="1">
      <c r="A14" s="244" t="s">
        <v>9</v>
      </c>
      <c r="B14" s="391"/>
      <c r="C14" s="386"/>
      <c r="D14" s="386"/>
      <c r="E14" s="386"/>
      <c r="F14" s="389"/>
    </row>
    <row r="15" spans="1:6" ht="12.75">
      <c r="A15" s="244"/>
      <c r="B15" s="174"/>
      <c r="C15" s="15"/>
      <c r="D15" s="15"/>
      <c r="E15" s="15"/>
      <c r="F15" s="28"/>
    </row>
    <row r="16" spans="1:6" ht="12.75">
      <c r="A16" s="244"/>
      <c r="B16" s="174"/>
      <c r="C16" s="15"/>
      <c r="D16" s="15"/>
      <c r="E16" s="15"/>
      <c r="F16" s="28"/>
    </row>
    <row r="17" spans="1:6" ht="12.75">
      <c r="A17" s="244"/>
      <c r="B17" s="174"/>
      <c r="C17" s="15"/>
      <c r="D17" s="15"/>
      <c r="E17" s="15"/>
      <c r="F17" s="28"/>
    </row>
    <row r="18" spans="1:6" ht="13.5" thickBot="1">
      <c r="A18" s="251"/>
      <c r="B18" s="246"/>
      <c r="C18" s="247"/>
      <c r="D18" s="247"/>
      <c r="E18" s="247"/>
      <c r="F18" s="248"/>
    </row>
    <row r="19" spans="1:6" ht="13.5" thickBot="1">
      <c r="A19" s="250" t="s">
        <v>10</v>
      </c>
      <c r="B19" s="172"/>
      <c r="C19" s="170"/>
      <c r="D19" s="170"/>
      <c r="E19" s="170"/>
      <c r="F19" s="186"/>
    </row>
    <row r="20" spans="1:6" ht="13.5" customHeight="1">
      <c r="A20" s="249" t="s">
        <v>3</v>
      </c>
      <c r="B20" s="390"/>
      <c r="C20" s="385"/>
      <c r="D20" s="385"/>
      <c r="E20" s="385"/>
      <c r="F20" s="388"/>
    </row>
    <row r="21" spans="1:6" ht="14.25" customHeight="1">
      <c r="A21" s="244" t="s">
        <v>11</v>
      </c>
      <c r="B21" s="391"/>
      <c r="C21" s="386"/>
      <c r="D21" s="386"/>
      <c r="E21" s="386"/>
      <c r="F21" s="389"/>
    </row>
    <row r="22" spans="1:6" ht="12.75">
      <c r="A22" s="244"/>
      <c r="B22" s="174"/>
      <c r="C22" s="15"/>
      <c r="D22" s="15"/>
      <c r="E22" s="15"/>
      <c r="F22" s="28"/>
    </row>
    <row r="23" spans="1:6" ht="12.75">
      <c r="A23" s="244"/>
      <c r="B23" s="174"/>
      <c r="C23" s="15"/>
      <c r="D23" s="15"/>
      <c r="E23" s="15"/>
      <c r="F23" s="28"/>
    </row>
    <row r="24" spans="1:6" ht="12.75">
      <c r="A24" s="244"/>
      <c r="B24" s="174"/>
      <c r="C24" s="15"/>
      <c r="D24" s="15"/>
      <c r="E24" s="15"/>
      <c r="F24" s="28"/>
    </row>
    <row r="25" spans="1:6" ht="13.5" thickBot="1">
      <c r="A25" s="251"/>
      <c r="B25" s="246"/>
      <c r="C25" s="247"/>
      <c r="D25" s="247"/>
      <c r="E25" s="247"/>
      <c r="F25" s="248"/>
    </row>
    <row r="26" spans="1:6" ht="13.5" thickBot="1">
      <c r="A26" s="250" t="s">
        <v>10</v>
      </c>
      <c r="B26" s="172"/>
      <c r="C26" s="170"/>
      <c r="D26" s="170"/>
      <c r="E26" s="170"/>
      <c r="F26" s="186"/>
    </row>
    <row r="27" ht="12.75">
      <c r="A27" s="3"/>
    </row>
    <row r="29" spans="1:6" ht="25.5" customHeight="1">
      <c r="A29" s="387" t="s">
        <v>12</v>
      </c>
      <c r="B29" s="387"/>
      <c r="C29" s="387"/>
      <c r="D29" s="387"/>
      <c r="E29" s="387"/>
      <c r="F29" s="387"/>
    </row>
    <row r="30" ht="12.75">
      <c r="A30" t="s">
        <v>13</v>
      </c>
    </row>
    <row r="31" ht="12.75">
      <c r="A31" t="s">
        <v>14</v>
      </c>
    </row>
  </sheetData>
  <mergeCells count="11">
    <mergeCell ref="B13:B14"/>
    <mergeCell ref="C13:C14"/>
    <mergeCell ref="D13:D14"/>
    <mergeCell ref="E13:E14"/>
    <mergeCell ref="A29:F29"/>
    <mergeCell ref="F13:F14"/>
    <mergeCell ref="B20:B21"/>
    <mergeCell ref="C20:C21"/>
    <mergeCell ref="D20:D21"/>
    <mergeCell ref="E20:E21"/>
    <mergeCell ref="F20:F2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H54"/>
  <sheetViews>
    <sheetView workbookViewId="0" topLeftCell="A1">
      <selection activeCell="A14" sqref="A14:G14"/>
    </sheetView>
  </sheetViews>
  <sheetFormatPr defaultColWidth="9.140625" defaultRowHeight="12.75"/>
  <cols>
    <col min="1" max="1" width="3.140625" style="0" customWidth="1"/>
    <col min="2" max="2" width="23.7109375" style="0" customWidth="1"/>
    <col min="3" max="3" width="10.421875" style="0" customWidth="1"/>
    <col min="4" max="4" width="11.421875" style="0" customWidth="1"/>
    <col min="5" max="5" width="10.28125" style="0" customWidth="1"/>
    <col min="6" max="6" width="12.28125" style="0" customWidth="1"/>
  </cols>
  <sheetData>
    <row r="1" ht="15.75">
      <c r="A1" s="20" t="s">
        <v>154</v>
      </c>
    </row>
    <row r="2" spans="2:8" ht="12.75">
      <c r="B2" s="64"/>
      <c r="C2" s="64"/>
      <c r="D2" s="64"/>
      <c r="E2" s="64"/>
      <c r="F2" s="64"/>
      <c r="G2" s="64"/>
      <c r="H2" s="64"/>
    </row>
    <row r="3" spans="1:8" ht="12.75">
      <c r="A3" s="1" t="s">
        <v>155</v>
      </c>
      <c r="H3" s="64"/>
    </row>
    <row r="4" ht="13.5" thickBot="1">
      <c r="H4" s="64"/>
    </row>
    <row r="5" spans="1:8" ht="37.5" customHeight="1" thickBot="1">
      <c r="A5" s="236" t="s">
        <v>156</v>
      </c>
      <c r="B5" s="237"/>
      <c r="C5" s="238" t="s">
        <v>157</v>
      </c>
      <c r="D5" s="239" t="s">
        <v>158</v>
      </c>
      <c r="E5" s="239" t="s">
        <v>159</v>
      </c>
      <c r="F5" s="239" t="s">
        <v>160</v>
      </c>
      <c r="G5" s="240" t="s">
        <v>308</v>
      </c>
      <c r="H5" s="66"/>
    </row>
    <row r="6" spans="1:8" ht="13.5" thickBot="1">
      <c r="A6" s="241"/>
      <c r="B6" s="215">
        <v>0</v>
      </c>
      <c r="C6" s="216">
        <v>1</v>
      </c>
      <c r="D6" s="214">
        <v>2</v>
      </c>
      <c r="E6" s="214">
        <v>3</v>
      </c>
      <c r="F6" s="214">
        <v>4</v>
      </c>
      <c r="G6" s="215">
        <v>5</v>
      </c>
      <c r="H6" s="66"/>
    </row>
    <row r="7" spans="1:8" ht="15.75">
      <c r="A7" s="233">
        <v>1</v>
      </c>
      <c r="B7" s="222" t="s">
        <v>309</v>
      </c>
      <c r="C7" s="235"/>
      <c r="D7" s="234"/>
      <c r="E7" s="234"/>
      <c r="F7" s="234"/>
      <c r="G7" s="222">
        <f>SUM(C7:F7)</f>
        <v>0</v>
      </c>
      <c r="H7" s="68"/>
    </row>
    <row r="8" spans="1:8" ht="26.25" customHeight="1">
      <c r="A8" s="67">
        <v>2</v>
      </c>
      <c r="B8" s="34" t="s">
        <v>161</v>
      </c>
      <c r="C8" s="178"/>
      <c r="D8" s="33"/>
      <c r="E8" s="33"/>
      <c r="F8" s="33"/>
      <c r="G8" s="34">
        <f aca="true" t="shared" si="0" ref="G8:G14">SUM(C8:F8)</f>
        <v>0</v>
      </c>
      <c r="H8" s="69"/>
    </row>
    <row r="9" spans="1:8" ht="16.5" thickBot="1">
      <c r="A9" s="314">
        <v>3</v>
      </c>
      <c r="B9" s="269" t="s">
        <v>162</v>
      </c>
      <c r="C9" s="271"/>
      <c r="D9" s="117"/>
      <c r="E9" s="117"/>
      <c r="F9" s="117"/>
      <c r="G9" s="269">
        <f t="shared" si="0"/>
        <v>0</v>
      </c>
      <c r="H9" s="69"/>
    </row>
    <row r="10" spans="1:8" ht="16.5" thickBot="1">
      <c r="A10" s="241">
        <v>4</v>
      </c>
      <c r="B10" s="171" t="s">
        <v>310</v>
      </c>
      <c r="C10" s="315"/>
      <c r="D10" s="316"/>
      <c r="E10" s="316"/>
      <c r="F10" s="316"/>
      <c r="G10" s="171">
        <f t="shared" si="0"/>
        <v>0</v>
      </c>
      <c r="H10" s="69"/>
    </row>
    <row r="11" spans="1:8" ht="25.5">
      <c r="A11" s="233">
        <v>5</v>
      </c>
      <c r="B11" s="222" t="s">
        <v>311</v>
      </c>
      <c r="C11" s="235"/>
      <c r="D11" s="234"/>
      <c r="E11" s="234"/>
      <c r="F11" s="266"/>
      <c r="G11" s="222">
        <f t="shared" si="0"/>
        <v>0</v>
      </c>
      <c r="H11" s="69"/>
    </row>
    <row r="12" spans="1:8" ht="15.75">
      <c r="A12" s="67">
        <v>6</v>
      </c>
      <c r="B12" s="34" t="s">
        <v>164</v>
      </c>
      <c r="C12" s="178"/>
      <c r="D12" s="33"/>
      <c r="E12" s="33"/>
      <c r="F12" s="33"/>
      <c r="G12" s="34">
        <f t="shared" si="0"/>
        <v>0</v>
      </c>
      <c r="H12" s="69"/>
    </row>
    <row r="13" spans="1:8" ht="16.5" thickBot="1">
      <c r="A13" s="314">
        <v>7</v>
      </c>
      <c r="B13" s="269" t="s">
        <v>165</v>
      </c>
      <c r="C13" s="271"/>
      <c r="D13" s="117"/>
      <c r="E13" s="117"/>
      <c r="F13" s="117"/>
      <c r="G13" s="269">
        <f t="shared" si="0"/>
        <v>0</v>
      </c>
      <c r="H13" s="69"/>
    </row>
    <row r="14" spans="1:8" ht="26.25" thickBot="1">
      <c r="A14" s="241">
        <v>8</v>
      </c>
      <c r="B14" s="171" t="s">
        <v>166</v>
      </c>
      <c r="C14" s="315"/>
      <c r="D14" s="316"/>
      <c r="E14" s="316"/>
      <c r="F14" s="316"/>
      <c r="G14" s="171">
        <f t="shared" si="0"/>
        <v>0</v>
      </c>
      <c r="H14" s="64"/>
    </row>
    <row r="15" spans="1:8" ht="12.75">
      <c r="A15" s="1"/>
      <c r="H15" s="64"/>
    </row>
    <row r="16" spans="1:8" ht="12.75">
      <c r="A16" s="40" t="s">
        <v>167</v>
      </c>
      <c r="H16" s="64"/>
    </row>
    <row r="17" spans="1:8" ht="12.75">
      <c r="A17" s="40"/>
      <c r="H17" s="64"/>
    </row>
    <row r="18" spans="1:8" ht="12.75">
      <c r="A18" s="40" t="s">
        <v>168</v>
      </c>
      <c r="H18" s="64"/>
    </row>
    <row r="19" spans="1:8" ht="12.75">
      <c r="A19" s="40" t="s">
        <v>169</v>
      </c>
      <c r="H19" s="64"/>
    </row>
    <row r="20" spans="1:8" ht="15" customHeight="1">
      <c r="A20" s="40"/>
      <c r="H20" s="64"/>
    </row>
    <row r="21" spans="1:8" ht="15.75">
      <c r="A21" s="69"/>
      <c r="B21" s="70"/>
      <c r="C21" s="69"/>
      <c r="D21" s="69"/>
      <c r="E21" s="64"/>
      <c r="F21" s="64"/>
      <c r="G21" s="64"/>
      <c r="H21" s="64"/>
    </row>
    <row r="22" spans="1:8" ht="15.75">
      <c r="A22" s="69"/>
      <c r="B22" s="70"/>
      <c r="C22" s="69"/>
      <c r="D22" s="69"/>
      <c r="E22" s="64"/>
      <c r="F22" s="64"/>
      <c r="G22" s="64"/>
      <c r="H22" s="64"/>
    </row>
    <row r="23" spans="1:8" ht="25.5" customHeight="1">
      <c r="A23" s="69"/>
      <c r="B23" s="412"/>
      <c r="C23" s="412"/>
      <c r="D23" s="412"/>
      <c r="E23" s="64"/>
      <c r="F23" s="64"/>
      <c r="G23" s="64"/>
      <c r="H23" s="64"/>
    </row>
    <row r="24" spans="1:8" ht="15.75">
      <c r="A24" s="69"/>
      <c r="B24" s="413"/>
      <c r="C24" s="413"/>
      <c r="D24" s="413"/>
      <c r="E24" s="64"/>
      <c r="F24" s="64"/>
      <c r="G24" s="64"/>
      <c r="H24" s="64"/>
    </row>
    <row r="25" spans="1:8" ht="15.75">
      <c r="A25" s="69"/>
      <c r="B25" s="70"/>
      <c r="C25" s="69"/>
      <c r="D25" s="69"/>
      <c r="E25" s="64"/>
      <c r="F25" s="64"/>
      <c r="G25" s="64"/>
      <c r="H25" s="64"/>
    </row>
    <row r="26" spans="1:8" ht="15.75">
      <c r="A26" s="69"/>
      <c r="B26" s="70"/>
      <c r="C26" s="69"/>
      <c r="D26" s="69"/>
      <c r="E26" s="64"/>
      <c r="F26" s="64"/>
      <c r="G26" s="64"/>
      <c r="H26" s="64"/>
    </row>
    <row r="27" spans="1:8" ht="15.75">
      <c r="A27" s="69"/>
      <c r="B27" s="412"/>
      <c r="C27" s="412"/>
      <c r="D27" s="412"/>
      <c r="E27" s="64"/>
      <c r="F27" s="64"/>
      <c r="G27" s="64"/>
      <c r="H27" s="64"/>
    </row>
    <row r="28" spans="1:8" ht="15.75">
      <c r="A28" s="69"/>
      <c r="B28" s="413"/>
      <c r="C28" s="413"/>
      <c r="D28" s="413"/>
      <c r="E28" s="64"/>
      <c r="F28" s="64"/>
      <c r="G28" s="64"/>
      <c r="H28" s="64"/>
    </row>
    <row r="29" spans="1:8" ht="15.75">
      <c r="A29" s="69"/>
      <c r="B29" s="70"/>
      <c r="C29" s="69"/>
      <c r="D29" s="69"/>
      <c r="E29" s="64"/>
      <c r="F29" s="64"/>
      <c r="G29" s="64"/>
      <c r="H29" s="64"/>
    </row>
    <row r="30" spans="1:8" ht="15.75">
      <c r="A30" s="69"/>
      <c r="B30" s="70"/>
      <c r="C30" s="69"/>
      <c r="D30" s="69"/>
      <c r="E30" s="64"/>
      <c r="F30" s="64"/>
      <c r="G30" s="64"/>
      <c r="H30" s="64"/>
    </row>
    <row r="31" spans="1:8" ht="15.75">
      <c r="A31" s="69"/>
      <c r="B31" s="71"/>
      <c r="C31" s="69"/>
      <c r="D31" s="69"/>
      <c r="E31" s="64"/>
      <c r="F31" s="64"/>
      <c r="G31" s="64"/>
      <c r="H31" s="64"/>
    </row>
    <row r="32" spans="1:8" ht="12.75">
      <c r="A32" s="72"/>
      <c r="B32" s="64"/>
      <c r="C32" s="64"/>
      <c r="D32" s="64"/>
      <c r="E32" s="64"/>
      <c r="F32" s="64"/>
      <c r="G32" s="64"/>
      <c r="H32" s="64"/>
    </row>
    <row r="33" spans="1:8" ht="12.75">
      <c r="A33" s="72"/>
      <c r="B33" s="64"/>
      <c r="C33" s="64"/>
      <c r="D33" s="64"/>
      <c r="E33" s="64"/>
      <c r="F33" s="64"/>
      <c r="G33" s="64"/>
      <c r="H33" s="64"/>
    </row>
    <row r="34" spans="1:8" ht="12.75">
      <c r="A34" s="72"/>
      <c r="B34" s="64"/>
      <c r="C34" s="64"/>
      <c r="D34" s="64"/>
      <c r="E34" s="64"/>
      <c r="F34" s="64"/>
      <c r="G34" s="64"/>
      <c r="H34" s="64"/>
    </row>
    <row r="35" spans="1:8" ht="12.75">
      <c r="A35" s="411"/>
      <c r="B35" s="66"/>
      <c r="C35" s="411"/>
      <c r="D35" s="411"/>
      <c r="E35" s="411"/>
      <c r="F35" s="411"/>
      <c r="G35" s="411"/>
      <c r="H35" s="66"/>
    </row>
    <row r="36" spans="1:8" ht="12.75">
      <c r="A36" s="411"/>
      <c r="B36" s="66"/>
      <c r="C36" s="66"/>
      <c r="D36" s="66"/>
      <c r="E36" s="66"/>
      <c r="F36" s="66"/>
      <c r="G36" s="411"/>
      <c r="H36" s="66"/>
    </row>
    <row r="37" spans="1:8" ht="15.75">
      <c r="A37" s="411"/>
      <c r="B37" s="73"/>
      <c r="C37" s="68"/>
      <c r="D37" s="68"/>
      <c r="E37" s="68"/>
      <c r="F37" s="68"/>
      <c r="G37" s="68"/>
      <c r="H37" s="68"/>
    </row>
    <row r="38" spans="1:8" ht="15.75">
      <c r="A38" s="69"/>
      <c r="B38" s="69"/>
      <c r="C38" s="69"/>
      <c r="D38" s="69"/>
      <c r="E38" s="69"/>
      <c r="F38" s="69"/>
      <c r="G38" s="69"/>
      <c r="H38" s="69"/>
    </row>
    <row r="39" spans="1:8" ht="15.75">
      <c r="A39" s="69"/>
      <c r="B39" s="69"/>
      <c r="C39" s="69"/>
      <c r="D39" s="69"/>
      <c r="E39" s="69"/>
      <c r="F39" s="69"/>
      <c r="G39" s="69"/>
      <c r="H39" s="69"/>
    </row>
    <row r="40" spans="1:8" ht="15.75">
      <c r="A40" s="74"/>
      <c r="B40" s="64"/>
      <c r="C40" s="64"/>
      <c r="D40" s="64"/>
      <c r="E40" s="64"/>
      <c r="F40" s="64"/>
      <c r="G40" s="64"/>
      <c r="H40" s="64"/>
    </row>
    <row r="41" spans="1:8" ht="15.75">
      <c r="A41" s="74"/>
      <c r="B41" s="64"/>
      <c r="C41" s="64"/>
      <c r="D41" s="64"/>
      <c r="E41" s="64"/>
      <c r="F41" s="64"/>
      <c r="G41" s="64"/>
      <c r="H41" s="64"/>
    </row>
    <row r="42" spans="1:8" ht="12.75">
      <c r="A42" s="64"/>
      <c r="B42" s="64"/>
      <c r="C42" s="64"/>
      <c r="D42" s="64"/>
      <c r="E42" s="64"/>
      <c r="F42" s="64"/>
      <c r="G42" s="64"/>
      <c r="H42" s="64"/>
    </row>
    <row r="43" spans="1:8" ht="12.75">
      <c r="A43" s="64"/>
      <c r="B43" s="64"/>
      <c r="C43" s="64"/>
      <c r="D43" s="64"/>
      <c r="E43" s="64"/>
      <c r="F43" s="64"/>
      <c r="G43" s="64"/>
      <c r="H43" s="64"/>
    </row>
    <row r="44" spans="1:8" ht="12.75">
      <c r="A44" s="64"/>
      <c r="B44" s="64"/>
      <c r="C44" s="64"/>
      <c r="D44" s="64"/>
      <c r="E44" s="64"/>
      <c r="F44" s="64"/>
      <c r="G44" s="64"/>
      <c r="H44" s="64"/>
    </row>
    <row r="45" spans="1:8" ht="12.75">
      <c r="A45" s="64"/>
      <c r="B45" s="64"/>
      <c r="C45" s="64"/>
      <c r="D45" s="64"/>
      <c r="E45" s="64"/>
      <c r="F45" s="64"/>
      <c r="G45" s="64"/>
      <c r="H45" s="64"/>
    </row>
    <row r="46" spans="1:8" ht="12.75">
      <c r="A46" s="64"/>
      <c r="B46" s="64"/>
      <c r="C46" s="64"/>
      <c r="D46" s="64"/>
      <c r="E46" s="64"/>
      <c r="F46" s="64"/>
      <c r="G46" s="64"/>
      <c r="H46" s="64"/>
    </row>
    <row r="47" spans="1:8" ht="12.75">
      <c r="A47" s="64"/>
      <c r="B47" s="64"/>
      <c r="C47" s="64"/>
      <c r="D47" s="64"/>
      <c r="E47" s="64"/>
      <c r="F47" s="64"/>
      <c r="G47" s="64"/>
      <c r="H47" s="64"/>
    </row>
    <row r="48" spans="1:8" ht="12.75">
      <c r="A48" s="64"/>
      <c r="B48" s="64"/>
      <c r="C48" s="64"/>
      <c r="D48" s="64"/>
      <c r="E48" s="64"/>
      <c r="F48" s="64"/>
      <c r="G48" s="64"/>
      <c r="H48" s="64"/>
    </row>
    <row r="49" spans="1:8" ht="12.75">
      <c r="A49" s="64"/>
      <c r="B49" s="64"/>
      <c r="C49" s="64"/>
      <c r="D49" s="64"/>
      <c r="E49" s="64"/>
      <c r="F49" s="64"/>
      <c r="G49" s="64"/>
      <c r="H49" s="64"/>
    </row>
    <row r="50" spans="1:8" ht="12.75">
      <c r="A50" s="64"/>
      <c r="B50" s="64"/>
      <c r="C50" s="64"/>
      <c r="D50" s="64"/>
      <c r="E50" s="64"/>
      <c r="F50" s="64"/>
      <c r="G50" s="64"/>
      <c r="H50" s="64"/>
    </row>
    <row r="51" spans="1:8" ht="12.75">
      <c r="A51" s="64"/>
      <c r="B51" s="64"/>
      <c r="C51" s="64"/>
      <c r="D51" s="64"/>
      <c r="E51" s="64"/>
      <c r="F51" s="64"/>
      <c r="G51" s="64"/>
      <c r="H51" s="64"/>
    </row>
    <row r="52" spans="1:8" ht="12.75">
      <c r="A52" s="64"/>
      <c r="B52" s="64"/>
      <c r="C52" s="64"/>
      <c r="D52" s="64"/>
      <c r="E52" s="64"/>
      <c r="F52" s="64"/>
      <c r="G52" s="64"/>
      <c r="H52" s="64"/>
    </row>
    <row r="53" spans="1:8" ht="12.75">
      <c r="A53" s="64"/>
      <c r="B53" s="64"/>
      <c r="C53" s="64"/>
      <c r="D53" s="64"/>
      <c r="E53" s="64"/>
      <c r="F53" s="64"/>
      <c r="G53" s="64"/>
      <c r="H53" s="64"/>
    </row>
    <row r="54" spans="1:8" ht="12.75">
      <c r="A54" s="64"/>
      <c r="B54" s="64"/>
      <c r="C54" s="64"/>
      <c r="D54" s="64"/>
      <c r="E54" s="64"/>
      <c r="F54" s="64"/>
      <c r="G54" s="64"/>
      <c r="H54" s="64"/>
    </row>
  </sheetData>
  <mergeCells count="8">
    <mergeCell ref="E35:F35"/>
    <mergeCell ref="G35:G36"/>
    <mergeCell ref="B27:D27"/>
    <mergeCell ref="B28:D28"/>
    <mergeCell ref="A35:A37"/>
    <mergeCell ref="C35:D35"/>
    <mergeCell ref="B23:D23"/>
    <mergeCell ref="B24:D2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H41"/>
  <sheetViews>
    <sheetView workbookViewId="0" topLeftCell="AQ12">
      <selection activeCell="AV21" sqref="AV21"/>
    </sheetView>
  </sheetViews>
  <sheetFormatPr defaultColWidth="9.140625" defaultRowHeight="12.75"/>
  <cols>
    <col min="1" max="1" width="3.140625" style="328" customWidth="1"/>
    <col min="2" max="2" width="35.140625" style="328" customWidth="1"/>
    <col min="3" max="3" width="9.140625" style="328" customWidth="1"/>
    <col min="4" max="4" width="56.421875" style="328" customWidth="1"/>
    <col min="5" max="5" width="9.140625" style="328" customWidth="1"/>
    <col min="6" max="6" width="17.57421875" style="328" customWidth="1"/>
    <col min="7" max="16384" width="9.140625" style="328" customWidth="1"/>
  </cols>
  <sheetData>
    <row r="1" s="318" customFormat="1" ht="15.75">
      <c r="A1" s="20" t="s">
        <v>170</v>
      </c>
    </row>
    <row r="2" s="318" customFormat="1" ht="12.75">
      <c r="A2" s="1"/>
    </row>
    <row r="3" spans="1:3" s="318" customFormat="1" ht="12.75">
      <c r="A3" s="1" t="s">
        <v>363</v>
      </c>
      <c r="C3" s="317" t="s">
        <v>39</v>
      </c>
    </row>
    <row r="4" s="318" customFormat="1" ht="13.5" thickBot="1">
      <c r="A4" s="1"/>
    </row>
    <row r="5" spans="1:3" s="318" customFormat="1" ht="12.75">
      <c r="A5" s="319">
        <v>1</v>
      </c>
      <c r="B5" s="286" t="s">
        <v>163</v>
      </c>
      <c r="C5" s="320"/>
    </row>
    <row r="6" spans="1:7" s="318" customFormat="1" ht="12.75">
      <c r="A6" s="321">
        <v>2</v>
      </c>
      <c r="B6" s="77" t="s">
        <v>312</v>
      </c>
      <c r="C6" s="322"/>
      <c r="D6" s="76"/>
      <c r="E6" s="75"/>
      <c r="F6" s="84"/>
      <c r="G6" s="75"/>
    </row>
    <row r="7" spans="1:7" s="318" customFormat="1" ht="15" customHeight="1">
      <c r="A7" s="321">
        <v>3</v>
      </c>
      <c r="B7" s="77" t="s">
        <v>333</v>
      </c>
      <c r="C7" s="78"/>
      <c r="D7" s="76"/>
      <c r="E7" s="75"/>
      <c r="F7" s="84"/>
      <c r="G7" s="75"/>
    </row>
    <row r="8" spans="1:7" s="318" customFormat="1" ht="12.75">
      <c r="A8" s="321">
        <v>4</v>
      </c>
      <c r="B8" s="77" t="s">
        <v>417</v>
      </c>
      <c r="C8" s="78"/>
      <c r="D8" s="76"/>
      <c r="E8" s="75"/>
      <c r="F8" s="84"/>
      <c r="G8" s="75"/>
    </row>
    <row r="9" spans="1:7" s="318" customFormat="1" ht="12.75">
      <c r="A9" s="321">
        <v>5</v>
      </c>
      <c r="B9" s="77" t="s">
        <v>313</v>
      </c>
      <c r="C9" s="78"/>
      <c r="D9" s="76"/>
      <c r="E9" s="75"/>
      <c r="F9" s="84"/>
      <c r="G9" s="75"/>
    </row>
    <row r="10" spans="1:7" s="318" customFormat="1" ht="13.5" customHeight="1">
      <c r="A10" s="321">
        <v>6</v>
      </c>
      <c r="B10" s="77" t="s">
        <v>416</v>
      </c>
      <c r="C10" s="78">
        <f>C5-C9</f>
        <v>0</v>
      </c>
      <c r="D10" s="76"/>
      <c r="E10" s="75"/>
      <c r="F10" s="84"/>
      <c r="G10" s="75"/>
    </row>
    <row r="11" spans="1:7" s="318" customFormat="1" ht="12.75">
      <c r="A11" s="321">
        <v>7</v>
      </c>
      <c r="B11" s="77" t="s">
        <v>171</v>
      </c>
      <c r="C11" s="78"/>
      <c r="D11" s="76"/>
      <c r="E11" s="75"/>
      <c r="F11" s="84"/>
      <c r="G11" s="75"/>
    </row>
    <row r="12" spans="1:7" s="318" customFormat="1" ht="13.5" thickBot="1">
      <c r="A12" s="323">
        <v>8</v>
      </c>
      <c r="B12" s="257" t="s">
        <v>418</v>
      </c>
      <c r="C12" s="79"/>
      <c r="D12" s="76"/>
      <c r="E12" s="75"/>
      <c r="F12" s="84"/>
      <c r="G12" s="75"/>
    </row>
    <row r="13" s="318" customFormat="1" ht="12.75">
      <c r="A13" s="76"/>
    </row>
    <row r="14" s="318" customFormat="1" ht="12.75" customHeight="1">
      <c r="A14" s="76"/>
    </row>
    <row r="15" s="318" customFormat="1" ht="12.75" customHeight="1">
      <c r="A15" s="76"/>
    </row>
    <row r="16" spans="1:7" s="318" customFormat="1" ht="12.75" customHeight="1">
      <c r="A16" s="76"/>
      <c r="B16" s="80" t="s">
        <v>172</v>
      </c>
      <c r="C16" s="76"/>
      <c r="D16" s="76"/>
      <c r="E16" s="75"/>
      <c r="F16" s="84"/>
      <c r="G16" s="75"/>
    </row>
    <row r="17" spans="1:8" s="318" customFormat="1" ht="12.75" customHeight="1">
      <c r="A17" s="76"/>
      <c r="B17" s="80" t="s">
        <v>415</v>
      </c>
      <c r="C17" s="80"/>
      <c r="D17" s="76"/>
      <c r="E17" s="75"/>
      <c r="F17" s="75"/>
      <c r="G17" s="75"/>
      <c r="H17" s="76"/>
    </row>
    <row r="18" spans="1:8" s="318" customFormat="1" ht="12.75" customHeight="1">
      <c r="A18" s="81"/>
      <c r="B18" s="80" t="s">
        <v>173</v>
      </c>
      <c r="C18" s="80"/>
      <c r="D18" s="80"/>
      <c r="E18" s="80"/>
      <c r="F18" s="76"/>
      <c r="G18" s="76"/>
      <c r="H18" s="76"/>
    </row>
    <row r="19" spans="1:8" s="318" customFormat="1" ht="26.25" customHeight="1">
      <c r="A19" s="72"/>
      <c r="B19" s="80" t="s">
        <v>174</v>
      </c>
      <c r="C19" s="80"/>
      <c r="D19" s="80"/>
      <c r="E19" s="80"/>
      <c r="F19" s="80"/>
      <c r="G19" s="80"/>
      <c r="H19" s="80"/>
    </row>
    <row r="20" spans="1:8" s="318" customFormat="1" ht="25.5">
      <c r="A20" s="72"/>
      <c r="B20" s="80" t="s">
        <v>175</v>
      </c>
      <c r="C20" s="80"/>
      <c r="D20" s="80"/>
      <c r="E20" s="80"/>
      <c r="F20" s="76"/>
      <c r="G20" s="76"/>
      <c r="H20" s="76"/>
    </row>
    <row r="21" spans="1:8" s="318" customFormat="1" ht="12.75">
      <c r="A21" s="72"/>
      <c r="B21" s="324"/>
      <c r="C21" s="324"/>
      <c r="D21" s="324"/>
      <c r="E21" s="324"/>
      <c r="F21" s="324"/>
      <c r="G21" s="324"/>
      <c r="H21" s="324"/>
    </row>
    <row r="22" spans="1:8" s="318" customFormat="1" ht="12.75">
      <c r="A22" s="340"/>
      <c r="B22" s="66"/>
      <c r="C22" s="340"/>
      <c r="D22" s="340"/>
      <c r="E22" s="340"/>
      <c r="F22" s="340"/>
      <c r="G22" s="340"/>
      <c r="H22" s="66"/>
    </row>
    <row r="23" spans="1:8" s="318" customFormat="1" ht="12.75">
      <c r="A23" s="340"/>
      <c r="B23" s="66"/>
      <c r="C23" s="66"/>
      <c r="D23" s="66"/>
      <c r="E23" s="66"/>
      <c r="F23" s="66"/>
      <c r="G23" s="340"/>
      <c r="H23" s="66"/>
    </row>
    <row r="24" spans="1:8" s="318" customFormat="1" ht="12.75">
      <c r="A24" s="340"/>
      <c r="B24" s="325"/>
      <c r="C24" s="66"/>
      <c r="D24" s="66"/>
      <c r="E24" s="66"/>
      <c r="F24" s="66"/>
      <c r="G24" s="66"/>
      <c r="H24" s="66"/>
    </row>
    <row r="25" spans="1:8" s="318" customFormat="1" ht="12.75">
      <c r="A25" s="158"/>
      <c r="B25" s="158"/>
      <c r="C25" s="158"/>
      <c r="D25" s="158"/>
      <c r="E25" s="158"/>
      <c r="F25" s="158"/>
      <c r="G25" s="158"/>
      <c r="H25" s="158"/>
    </row>
    <row r="26" spans="1:8" s="318" customFormat="1" ht="12.75">
      <c r="A26" s="158"/>
      <c r="B26" s="158"/>
      <c r="C26" s="158"/>
      <c r="D26" s="158"/>
      <c r="E26" s="158"/>
      <c r="F26" s="158"/>
      <c r="G26" s="158"/>
      <c r="H26" s="158"/>
    </row>
    <row r="27" spans="1:8" ht="13.5">
      <c r="A27" s="326"/>
      <c r="B27" s="327"/>
      <c r="C27" s="327"/>
      <c r="D27" s="327"/>
      <c r="E27" s="327"/>
      <c r="F27" s="327"/>
      <c r="G27" s="327"/>
      <c r="H27" s="327"/>
    </row>
    <row r="28" spans="1:8" ht="13.5">
      <c r="A28" s="326"/>
      <c r="B28" s="327"/>
      <c r="C28" s="327"/>
      <c r="D28" s="327"/>
      <c r="E28" s="327"/>
      <c r="F28" s="327"/>
      <c r="G28" s="327"/>
      <c r="H28" s="327"/>
    </row>
    <row r="29" spans="1:8" ht="12.75">
      <c r="A29" s="327"/>
      <c r="B29" s="327"/>
      <c r="C29" s="327"/>
      <c r="D29" s="327"/>
      <c r="E29" s="327"/>
      <c r="F29" s="327"/>
      <c r="G29" s="327"/>
      <c r="H29" s="327"/>
    </row>
    <row r="30" spans="1:8" ht="12.75">
      <c r="A30" s="327"/>
      <c r="B30" s="327"/>
      <c r="C30" s="327"/>
      <c r="D30" s="327"/>
      <c r="E30" s="327"/>
      <c r="F30" s="327"/>
      <c r="G30" s="327"/>
      <c r="H30" s="327"/>
    </row>
    <row r="31" spans="1:8" ht="12.75">
      <c r="A31" s="327"/>
      <c r="B31" s="327"/>
      <c r="C31" s="327"/>
      <c r="D31" s="327"/>
      <c r="E31" s="327"/>
      <c r="F31" s="327"/>
      <c r="G31" s="327"/>
      <c r="H31" s="327"/>
    </row>
    <row r="32" spans="1:8" ht="12.75">
      <c r="A32" s="327"/>
      <c r="B32" s="327"/>
      <c r="C32" s="327"/>
      <c r="D32" s="327"/>
      <c r="E32" s="327"/>
      <c r="F32" s="327"/>
      <c r="G32" s="327"/>
      <c r="H32" s="327"/>
    </row>
    <row r="33" spans="1:8" ht="12.75">
      <c r="A33" s="327"/>
      <c r="B33" s="327"/>
      <c r="C33" s="327"/>
      <c r="D33" s="327"/>
      <c r="E33" s="327"/>
      <c r="F33" s="327"/>
      <c r="G33" s="327"/>
      <c r="H33" s="327"/>
    </row>
    <row r="34" spans="1:8" ht="12.75">
      <c r="A34" s="327"/>
      <c r="B34" s="327"/>
      <c r="C34" s="327"/>
      <c r="D34" s="327"/>
      <c r="E34" s="327"/>
      <c r="F34" s="327"/>
      <c r="G34" s="327"/>
      <c r="H34" s="327"/>
    </row>
    <row r="35" spans="1:8" ht="12.75">
      <c r="A35" s="327"/>
      <c r="B35" s="327"/>
      <c r="C35" s="327"/>
      <c r="D35" s="327"/>
      <c r="E35" s="327"/>
      <c r="F35" s="327"/>
      <c r="G35" s="327"/>
      <c r="H35" s="327"/>
    </row>
    <row r="36" spans="1:8" ht="12.75">
      <c r="A36" s="327"/>
      <c r="B36" s="327"/>
      <c r="C36" s="327"/>
      <c r="D36" s="327"/>
      <c r="E36" s="327"/>
      <c r="F36" s="327"/>
      <c r="G36" s="327"/>
      <c r="H36" s="327"/>
    </row>
    <row r="37" spans="1:8" ht="12.75">
      <c r="A37" s="327"/>
      <c r="B37" s="327"/>
      <c r="C37" s="327"/>
      <c r="D37" s="327"/>
      <c r="E37" s="327"/>
      <c r="F37" s="327"/>
      <c r="G37" s="327"/>
      <c r="H37" s="327"/>
    </row>
    <row r="38" spans="1:8" ht="12.75">
      <c r="A38" s="327"/>
      <c r="B38" s="327"/>
      <c r="C38" s="327"/>
      <c r="D38" s="327"/>
      <c r="E38" s="327"/>
      <c r="F38" s="327"/>
      <c r="G38" s="327"/>
      <c r="H38" s="327"/>
    </row>
    <row r="39" spans="1:8" ht="12.75">
      <c r="A39" s="327"/>
      <c r="B39" s="327"/>
      <c r="C39" s="327"/>
      <c r="D39" s="327"/>
      <c r="E39" s="327"/>
      <c r="F39" s="327"/>
      <c r="G39" s="327"/>
      <c r="H39" s="327"/>
    </row>
    <row r="40" spans="1:8" ht="12.75">
      <c r="A40" s="327"/>
      <c r="B40" s="327"/>
      <c r="C40" s="327"/>
      <c r="D40" s="327"/>
      <c r="E40" s="327"/>
      <c r="F40" s="327"/>
      <c r="G40" s="327"/>
      <c r="H40" s="327"/>
    </row>
    <row r="41" spans="1:8" ht="12.75">
      <c r="A41" s="327"/>
      <c r="B41" s="327"/>
      <c r="C41" s="327"/>
      <c r="D41" s="327"/>
      <c r="E41" s="327"/>
      <c r="F41" s="327"/>
      <c r="G41" s="327"/>
      <c r="H41" s="327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2:B61"/>
  <sheetViews>
    <sheetView workbookViewId="0" topLeftCell="B1">
      <selection activeCell="B9" sqref="B9"/>
    </sheetView>
  </sheetViews>
  <sheetFormatPr defaultColWidth="9.140625" defaultRowHeight="12.75"/>
  <cols>
    <col min="1" max="1" width="36.140625" style="0" customWidth="1"/>
    <col min="2" max="2" width="23.7109375" style="144" customWidth="1"/>
  </cols>
  <sheetData>
    <row r="2" spans="1:2" ht="15.75">
      <c r="A2" s="261" t="s">
        <v>176</v>
      </c>
      <c r="B2" s="145"/>
    </row>
    <row r="3" ht="12.75">
      <c r="B3" s="145"/>
    </row>
    <row r="4" ht="13.5" customHeight="1">
      <c r="A4" s="83" t="s">
        <v>159</v>
      </c>
    </row>
    <row r="5" ht="13.5" customHeight="1" thickBot="1"/>
    <row r="6" spans="1:2" ht="16.5" customHeight="1" thickBot="1">
      <c r="A6" s="258" t="s">
        <v>177</v>
      </c>
      <c r="B6" s="331" t="s">
        <v>314</v>
      </c>
    </row>
    <row r="7" spans="1:2" ht="16.5" customHeight="1" thickBot="1">
      <c r="A7" s="258" t="s">
        <v>334</v>
      </c>
      <c r="B7" s="333"/>
    </row>
    <row r="8" spans="1:2" ht="15.75" customHeight="1">
      <c r="A8" s="362" t="s">
        <v>86</v>
      </c>
      <c r="B8" s="363"/>
    </row>
    <row r="9" spans="1:2" ht="15.75" customHeight="1">
      <c r="A9" s="224" t="s">
        <v>178</v>
      </c>
      <c r="B9" s="335"/>
    </row>
    <row r="10" spans="1:2" ht="15.75" customHeight="1">
      <c r="A10" s="224" t="s">
        <v>179</v>
      </c>
      <c r="B10" s="335"/>
    </row>
    <row r="11" spans="1:2" ht="15.75" customHeight="1">
      <c r="A11" s="224" t="s">
        <v>419</v>
      </c>
      <c r="B11" s="335">
        <f>SUM(B12:B14)</f>
        <v>0</v>
      </c>
    </row>
    <row r="12" spans="1:2" ht="15.75" customHeight="1">
      <c r="A12" s="329" t="s">
        <v>420</v>
      </c>
      <c r="B12" s="336"/>
    </row>
    <row r="13" spans="1:2" ht="15.75" customHeight="1">
      <c r="A13" s="330" t="s">
        <v>413</v>
      </c>
      <c r="B13" s="336"/>
    </row>
    <row r="14" spans="1:2" ht="13.5" thickBot="1">
      <c r="A14" s="225"/>
      <c r="B14" s="207"/>
    </row>
    <row r="15" spans="1:2" ht="18" customHeight="1" thickBot="1">
      <c r="A15" s="258" t="s">
        <v>180</v>
      </c>
      <c r="B15" s="333">
        <f>SUM(B8:B11)</f>
        <v>0</v>
      </c>
    </row>
    <row r="16" ht="13.5" thickBot="1">
      <c r="A16" s="49"/>
    </row>
    <row r="17" spans="1:2" ht="15" customHeight="1" thickBot="1">
      <c r="A17" s="259" t="s">
        <v>181</v>
      </c>
      <c r="B17" s="332" t="s">
        <v>314</v>
      </c>
    </row>
    <row r="18" spans="1:2" ht="13.5" customHeight="1">
      <c r="A18" s="180" t="s">
        <v>182</v>
      </c>
      <c r="B18" s="334"/>
    </row>
    <row r="19" spans="1:2" ht="17.25" customHeight="1">
      <c r="A19" s="224" t="s">
        <v>183</v>
      </c>
      <c r="B19" s="335"/>
    </row>
    <row r="20" spans="1:2" ht="15" customHeight="1">
      <c r="A20" s="224" t="s">
        <v>184</v>
      </c>
      <c r="B20" s="335"/>
    </row>
    <row r="21" spans="1:2" ht="14.25" customHeight="1">
      <c r="A21" s="224" t="s">
        <v>185</v>
      </c>
      <c r="B21" s="335"/>
    </row>
    <row r="22" spans="1:2" ht="15.75" customHeight="1">
      <c r="A22" s="224" t="s">
        <v>186</v>
      </c>
      <c r="B22" s="337">
        <f>SUM(B24:B26)</f>
        <v>0</v>
      </c>
    </row>
    <row r="23" spans="1:2" ht="15.75" customHeight="1">
      <c r="A23" s="224" t="s">
        <v>420</v>
      </c>
      <c r="B23" s="337"/>
    </row>
    <row r="24" spans="1:2" ht="15.75" customHeight="1">
      <c r="A24" s="224"/>
      <c r="B24" s="337"/>
    </row>
    <row r="25" spans="1:2" ht="15.75" customHeight="1">
      <c r="A25" s="343" t="s">
        <v>413</v>
      </c>
      <c r="B25" s="337"/>
    </row>
    <row r="26" spans="1:2" ht="15.75" customHeight="1" thickBot="1">
      <c r="A26" s="329"/>
      <c r="B26" s="342"/>
    </row>
    <row r="27" spans="1:2" ht="15.75" customHeight="1" thickBot="1">
      <c r="A27" s="258" t="s">
        <v>187</v>
      </c>
      <c r="B27" s="333">
        <f>SUM(B18:B22)</f>
        <v>0</v>
      </c>
    </row>
    <row r="28" spans="1:2" ht="15" customHeight="1" thickBot="1">
      <c r="A28" s="260" t="s">
        <v>433</v>
      </c>
      <c r="B28" s="338">
        <f>B15-B27</f>
        <v>0</v>
      </c>
    </row>
    <row r="29" ht="15.75" customHeight="1"/>
    <row r="30" spans="1:2" ht="12.75">
      <c r="A30" s="75"/>
      <c r="B30" s="84"/>
    </row>
    <row r="31" spans="1:2" ht="25.5" customHeight="1">
      <c r="A31" s="75"/>
      <c r="B31" s="84"/>
    </row>
    <row r="32" spans="1:2" ht="12.75">
      <c r="A32" s="75"/>
      <c r="B32" s="84"/>
    </row>
    <row r="33" spans="1:2" ht="12.75">
      <c r="A33" s="75"/>
      <c r="B33" s="84"/>
    </row>
    <row r="34" spans="1:2" ht="12.75" customHeight="1">
      <c r="A34" s="75"/>
      <c r="B34" s="84"/>
    </row>
    <row r="35" spans="1:2" ht="12.75" customHeight="1">
      <c r="A35" s="75"/>
      <c r="B35" s="84"/>
    </row>
    <row r="36" spans="1:2" ht="12.75" customHeight="1">
      <c r="A36" s="75"/>
      <c r="B36" s="84"/>
    </row>
    <row r="37" spans="1:2" ht="12.75" customHeight="1">
      <c r="A37" s="75"/>
      <c r="B37" s="84"/>
    </row>
    <row r="38" spans="1:2" ht="12.75">
      <c r="A38" s="85"/>
      <c r="B38" s="145"/>
    </row>
    <row r="39" spans="1:2" ht="12.75">
      <c r="A39" s="72"/>
      <c r="B39" s="339"/>
    </row>
    <row r="40" spans="1:2" ht="12.75">
      <c r="A40" s="72"/>
      <c r="B40" s="339"/>
    </row>
    <row r="41" spans="1:2" ht="12.75">
      <c r="A41" s="72"/>
      <c r="B41" s="339"/>
    </row>
    <row r="42" spans="1:2" ht="12.75">
      <c r="A42" s="340"/>
      <c r="B42" s="340"/>
    </row>
    <row r="43" spans="1:2" ht="12.75">
      <c r="A43" s="340"/>
      <c r="B43" s="340"/>
    </row>
    <row r="44" spans="1:2" ht="12.75">
      <c r="A44" s="340"/>
      <c r="B44" s="73"/>
    </row>
    <row r="45" spans="1:2" ht="15.75">
      <c r="A45" s="69"/>
      <c r="B45" s="341"/>
    </row>
    <row r="46" spans="1:2" ht="15.75">
      <c r="A46" s="69"/>
      <c r="B46" s="341"/>
    </row>
    <row r="47" spans="1:2" ht="15.75">
      <c r="A47" s="74"/>
      <c r="B47" s="339"/>
    </row>
    <row r="48" spans="1:2" ht="15.75">
      <c r="A48" s="74"/>
      <c r="B48" s="339"/>
    </row>
    <row r="49" spans="1:2" ht="12.75">
      <c r="A49" s="64"/>
      <c r="B49" s="339"/>
    </row>
    <row r="50" spans="1:2" ht="12.75">
      <c r="A50" s="64"/>
      <c r="B50" s="339"/>
    </row>
    <row r="51" spans="1:2" ht="12.75">
      <c r="A51" s="64"/>
      <c r="B51" s="339"/>
    </row>
    <row r="52" spans="1:2" ht="12.75">
      <c r="A52" s="64"/>
      <c r="B52" s="339"/>
    </row>
    <row r="53" spans="1:2" ht="12.75">
      <c r="A53" s="64"/>
      <c r="B53" s="339"/>
    </row>
    <row r="54" spans="1:2" ht="12.75">
      <c r="A54" s="64"/>
      <c r="B54" s="339"/>
    </row>
    <row r="55" spans="1:2" ht="12.75">
      <c r="A55" s="64"/>
      <c r="B55" s="339"/>
    </row>
    <row r="56" spans="1:2" ht="12.75">
      <c r="A56" s="64"/>
      <c r="B56" s="339"/>
    </row>
    <row r="57" spans="1:2" ht="12.75">
      <c r="A57" s="64"/>
      <c r="B57" s="339"/>
    </row>
    <row r="58" spans="1:2" ht="12.75">
      <c r="A58" s="64"/>
      <c r="B58" s="339"/>
    </row>
    <row r="59" spans="1:2" ht="12.75">
      <c r="A59" s="64"/>
      <c r="B59" s="339"/>
    </row>
    <row r="60" spans="1:2" ht="12.75">
      <c r="A60" s="64"/>
      <c r="B60" s="339"/>
    </row>
    <row r="61" spans="1:2" ht="12.75">
      <c r="A61" s="64"/>
      <c r="B61" s="339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2:H24"/>
  <sheetViews>
    <sheetView workbookViewId="0" topLeftCell="A1">
      <selection activeCell="A25" sqref="A25:IV136"/>
    </sheetView>
  </sheetViews>
  <sheetFormatPr defaultColWidth="9.140625" defaultRowHeight="12.75"/>
  <cols>
    <col min="1" max="1" width="25.8515625" style="0" customWidth="1"/>
    <col min="2" max="2" width="23.7109375" style="0" customWidth="1"/>
    <col min="5" max="5" width="15.421875" style="0" customWidth="1"/>
  </cols>
  <sheetData>
    <row r="2" spans="1:8" ht="12.75">
      <c r="A2" s="82"/>
      <c r="B2" s="11"/>
      <c r="C2" s="11"/>
      <c r="D2" s="11"/>
      <c r="E2" s="11"/>
      <c r="F2" s="11"/>
      <c r="G2" s="11"/>
      <c r="H2" s="11"/>
    </row>
    <row r="3" spans="1:8" ht="15.75">
      <c r="A3" s="31" t="s">
        <v>188</v>
      </c>
      <c r="B3" s="11"/>
      <c r="C3" s="11"/>
      <c r="D3" s="11"/>
      <c r="E3" s="11"/>
      <c r="F3" s="11"/>
      <c r="G3" s="11"/>
      <c r="H3" s="11"/>
    </row>
    <row r="4" spans="6:8" ht="13.5" customHeight="1">
      <c r="F4" s="75"/>
      <c r="G4" s="75"/>
      <c r="H4" s="75"/>
    </row>
    <row r="5" spans="1:8" ht="13.5" customHeight="1">
      <c r="A5" s="3" t="s">
        <v>189</v>
      </c>
      <c r="E5" t="s">
        <v>39</v>
      </c>
      <c r="F5" s="75"/>
      <c r="G5" s="75"/>
      <c r="H5" s="75"/>
    </row>
    <row r="6" spans="1:8" ht="13.5" customHeight="1" thickBot="1">
      <c r="A6" s="3"/>
      <c r="F6" s="75"/>
      <c r="G6" s="75"/>
      <c r="H6" s="75"/>
    </row>
    <row r="7" spans="1:8" s="161" customFormat="1" ht="16.5" customHeight="1">
      <c r="A7" s="414" t="s">
        <v>190</v>
      </c>
      <c r="B7" s="416" t="s">
        <v>370</v>
      </c>
      <c r="C7" s="418" t="s">
        <v>310</v>
      </c>
      <c r="D7" s="418"/>
      <c r="E7" s="407"/>
      <c r="F7" s="262"/>
      <c r="G7" s="262"/>
      <c r="H7" s="262"/>
    </row>
    <row r="8" spans="1:8" s="161" customFormat="1" ht="26.25" customHeight="1" thickBot="1">
      <c r="A8" s="415"/>
      <c r="B8" s="417"/>
      <c r="C8" s="344" t="s">
        <v>191</v>
      </c>
      <c r="D8" s="345" t="s">
        <v>192</v>
      </c>
      <c r="E8" s="346" t="s">
        <v>193</v>
      </c>
      <c r="F8" s="262"/>
      <c r="G8" s="262"/>
      <c r="H8" s="262"/>
    </row>
    <row r="9" spans="1:8" ht="15.75" customHeight="1">
      <c r="A9" s="152" t="s">
        <v>194</v>
      </c>
      <c r="B9" s="12"/>
      <c r="C9" s="13"/>
      <c r="D9" s="13"/>
      <c r="E9" s="32"/>
      <c r="F9" s="84"/>
      <c r="G9" s="75"/>
      <c r="H9" s="75"/>
    </row>
    <row r="10" spans="1:8" ht="15.75" customHeight="1">
      <c r="A10" s="156" t="s">
        <v>195</v>
      </c>
      <c r="B10" s="14"/>
      <c r="C10" s="15"/>
      <c r="D10" s="15"/>
      <c r="E10" s="28"/>
      <c r="F10" s="84"/>
      <c r="G10" s="75"/>
      <c r="H10" s="75"/>
    </row>
    <row r="11" spans="1:8" ht="15.75" customHeight="1">
      <c r="A11" s="156" t="s">
        <v>196</v>
      </c>
      <c r="B11" s="14"/>
      <c r="C11" s="15"/>
      <c r="D11" s="15"/>
      <c r="E11" s="28"/>
      <c r="F11" s="84"/>
      <c r="G11" s="75"/>
      <c r="H11" s="75"/>
    </row>
    <row r="12" spans="1:8" ht="12.75">
      <c r="A12" s="156"/>
      <c r="B12" s="14"/>
      <c r="C12" s="15"/>
      <c r="D12" s="15"/>
      <c r="E12" s="28"/>
      <c r="F12" s="84"/>
      <c r="G12" s="75"/>
      <c r="H12" s="75"/>
    </row>
    <row r="13" spans="1:8" ht="18" customHeight="1">
      <c r="A13" s="156" t="s">
        <v>197</v>
      </c>
      <c r="B13" s="14"/>
      <c r="C13" s="15"/>
      <c r="D13" s="15"/>
      <c r="E13" s="28"/>
      <c r="F13" s="75"/>
      <c r="G13" s="75"/>
      <c r="H13" s="75"/>
    </row>
    <row r="14" spans="1:8" ht="12.75">
      <c r="A14" s="156" t="s">
        <v>198</v>
      </c>
      <c r="B14" s="14"/>
      <c r="C14" s="15"/>
      <c r="D14" s="15"/>
      <c r="E14" s="28"/>
      <c r="F14" s="75"/>
      <c r="G14" s="75"/>
      <c r="H14" s="75"/>
    </row>
    <row r="15" spans="1:8" ht="15" customHeight="1">
      <c r="A15" s="156" t="s">
        <v>199</v>
      </c>
      <c r="B15" s="14"/>
      <c r="C15" s="15"/>
      <c r="D15" s="15"/>
      <c r="E15" s="28"/>
      <c r="F15" s="75"/>
      <c r="G15" s="75"/>
      <c r="H15" s="75"/>
    </row>
    <row r="16" spans="1:8" ht="13.5" customHeight="1">
      <c r="A16" s="156" t="s">
        <v>200</v>
      </c>
      <c r="B16" s="14"/>
      <c r="C16" s="15"/>
      <c r="D16" s="15"/>
      <c r="E16" s="28"/>
      <c r="F16" s="75"/>
      <c r="G16" s="75"/>
      <c r="H16" s="75"/>
    </row>
    <row r="17" spans="1:8" ht="17.25" customHeight="1">
      <c r="A17" s="156" t="s">
        <v>201</v>
      </c>
      <c r="B17" s="14"/>
      <c r="C17" s="15"/>
      <c r="D17" s="15"/>
      <c r="E17" s="28"/>
      <c r="F17" s="75"/>
      <c r="G17" s="75"/>
      <c r="H17" s="75"/>
    </row>
    <row r="18" spans="1:8" ht="15" customHeight="1">
      <c r="A18" s="156" t="s">
        <v>202</v>
      </c>
      <c r="B18" s="14"/>
      <c r="C18" s="15"/>
      <c r="D18" s="15"/>
      <c r="E18" s="28"/>
      <c r="F18" s="75"/>
      <c r="G18" s="75"/>
      <c r="H18" s="75"/>
    </row>
    <row r="19" spans="1:8" ht="14.25" customHeight="1">
      <c r="A19" s="156" t="s">
        <v>203</v>
      </c>
      <c r="B19" s="14"/>
      <c r="C19" s="15"/>
      <c r="D19" s="15"/>
      <c r="E19" s="28"/>
      <c r="F19" s="75"/>
      <c r="G19" s="75"/>
      <c r="H19" s="75"/>
    </row>
    <row r="20" spans="1:8" ht="15.75" customHeight="1">
      <c r="A20" s="156" t="s">
        <v>204</v>
      </c>
      <c r="B20" s="14"/>
      <c r="C20" s="15"/>
      <c r="D20" s="15"/>
      <c r="E20" s="28"/>
      <c r="F20" s="75"/>
      <c r="G20" s="75"/>
      <c r="H20" s="75"/>
    </row>
    <row r="21" spans="1:8" ht="15" customHeight="1">
      <c r="A21" s="156" t="s">
        <v>205</v>
      </c>
      <c r="B21" s="14"/>
      <c r="C21" s="15"/>
      <c r="D21" s="15"/>
      <c r="E21" s="28"/>
      <c r="F21" s="75"/>
      <c r="G21" s="75"/>
      <c r="H21" s="75"/>
    </row>
    <row r="22" spans="1:8" ht="15.75" customHeight="1">
      <c r="A22" s="156"/>
      <c r="B22" s="14"/>
      <c r="C22" s="15"/>
      <c r="D22" s="15"/>
      <c r="E22" s="28"/>
      <c r="F22" s="75"/>
      <c r="G22" s="75"/>
      <c r="H22" s="75"/>
    </row>
    <row r="23" spans="1:8" ht="13.5" thickBot="1">
      <c r="A23" s="157"/>
      <c r="B23" s="16"/>
      <c r="C23" s="17"/>
      <c r="D23" s="17"/>
      <c r="E23" s="162"/>
      <c r="F23" s="75"/>
      <c r="G23" s="75"/>
      <c r="H23" s="75"/>
    </row>
    <row r="24" spans="1:8" ht="25.5" customHeight="1">
      <c r="A24" s="25"/>
      <c r="F24" s="75"/>
      <c r="G24" s="75"/>
      <c r="H24" s="75"/>
    </row>
  </sheetData>
  <mergeCells count="3">
    <mergeCell ref="A7:A8"/>
    <mergeCell ref="B7:B8"/>
    <mergeCell ref="C7:E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2:C85"/>
  <sheetViews>
    <sheetView workbookViewId="0" topLeftCell="A1">
      <selection activeCell="C13" sqref="C13"/>
    </sheetView>
  </sheetViews>
  <sheetFormatPr defaultColWidth="9.140625" defaultRowHeight="12.75"/>
  <cols>
    <col min="1" max="1" width="24.28125" style="0" customWidth="1"/>
    <col min="2" max="2" width="17.140625" style="144" customWidth="1"/>
    <col min="3" max="3" width="27.140625" style="144" customWidth="1"/>
  </cols>
  <sheetData>
    <row r="2" spans="1:3" ht="15.75">
      <c r="A2" s="31" t="s">
        <v>206</v>
      </c>
      <c r="B2" s="145"/>
      <c r="C2" s="145"/>
    </row>
    <row r="4" ht="12.75">
      <c r="A4" s="3" t="s">
        <v>207</v>
      </c>
    </row>
    <row r="5" ht="15.75" customHeight="1" thickBot="1"/>
    <row r="6" spans="1:3" s="161" customFormat="1" ht="15" customHeight="1" thickBot="1">
      <c r="A6" s="154"/>
      <c r="B6" s="216" t="s">
        <v>163</v>
      </c>
      <c r="C6" s="215" t="s">
        <v>310</v>
      </c>
    </row>
    <row r="7" spans="1:3" ht="15" customHeight="1">
      <c r="A7" s="175" t="s">
        <v>208</v>
      </c>
      <c r="B7" s="235">
        <f>SUM(B8:B12)</f>
        <v>0</v>
      </c>
      <c r="C7" s="27">
        <f>SUM(C8:C12)</f>
        <v>0</v>
      </c>
    </row>
    <row r="8" spans="1:3" ht="13.5" customHeight="1">
      <c r="A8" s="156" t="s">
        <v>421</v>
      </c>
      <c r="B8" s="178"/>
      <c r="C8" s="34"/>
    </row>
    <row r="9" spans="1:3" ht="13.5" customHeight="1">
      <c r="A9" s="156"/>
      <c r="B9" s="178"/>
      <c r="C9" s="34"/>
    </row>
    <row r="10" spans="1:3" ht="13.5" customHeight="1">
      <c r="A10" s="343" t="s">
        <v>413</v>
      </c>
      <c r="B10" s="178"/>
      <c r="C10" s="34"/>
    </row>
    <row r="11" spans="1:3" ht="13.5" customHeight="1">
      <c r="A11" s="156"/>
      <c r="B11" s="178"/>
      <c r="C11" s="34"/>
    </row>
    <row r="12" spans="1:3" ht="15" customHeight="1">
      <c r="A12" s="156"/>
      <c r="B12" s="178"/>
      <c r="C12" s="34"/>
    </row>
    <row r="13" spans="1:3" ht="12" customHeight="1">
      <c r="A13" s="156" t="s">
        <v>209</v>
      </c>
      <c r="B13" s="178">
        <f>SUM(B14:B18)</f>
        <v>0</v>
      </c>
      <c r="C13" s="34">
        <f>SUM(C14:C18)</f>
        <v>0</v>
      </c>
    </row>
    <row r="14" spans="1:3" ht="12.75">
      <c r="A14" s="156" t="s">
        <v>421</v>
      </c>
      <c r="B14" s="178"/>
      <c r="C14" s="34"/>
    </row>
    <row r="15" spans="1:3" ht="12.75">
      <c r="A15" s="245"/>
      <c r="B15" s="271"/>
      <c r="C15" s="269"/>
    </row>
    <row r="16" spans="1:3" ht="12.75">
      <c r="A16" s="343" t="s">
        <v>413</v>
      </c>
      <c r="B16" s="271"/>
      <c r="C16" s="269"/>
    </row>
    <row r="17" spans="1:3" ht="12.75">
      <c r="A17" s="245"/>
      <c r="B17" s="271"/>
      <c r="C17" s="269"/>
    </row>
    <row r="18" spans="1:3" ht="13.5" thickBot="1">
      <c r="A18" s="157"/>
      <c r="B18" s="223"/>
      <c r="C18" s="147"/>
    </row>
    <row r="19" spans="1:3" ht="12.75">
      <c r="A19" s="39"/>
      <c r="B19" s="39"/>
      <c r="C19" s="39"/>
    </row>
    <row r="20" spans="1:3" ht="12.75">
      <c r="A20" s="39" t="s">
        <v>422</v>
      </c>
      <c r="B20" s="39"/>
      <c r="C20" s="39"/>
    </row>
    <row r="21" spans="1:3" ht="12.75">
      <c r="A21" s="39"/>
      <c r="B21" s="39"/>
      <c r="C21" s="39"/>
    </row>
    <row r="22" spans="1:3" ht="12.75">
      <c r="A22" s="39"/>
      <c r="B22" s="39"/>
      <c r="C22" s="39"/>
    </row>
    <row r="23" spans="1:3" ht="12.75">
      <c r="A23" s="39"/>
      <c r="B23" s="39"/>
      <c r="C23" s="39"/>
    </row>
    <row r="24" spans="1:3" ht="12.75">
      <c r="A24" s="39"/>
      <c r="B24" s="39"/>
      <c r="C24" s="39"/>
    </row>
    <row r="25" spans="1:3" ht="12.75">
      <c r="A25" s="39"/>
      <c r="B25" s="39"/>
      <c r="C25" s="39"/>
    </row>
    <row r="26" spans="1:3" ht="12.75">
      <c r="A26" s="39"/>
      <c r="B26" s="39"/>
      <c r="C26" s="39"/>
    </row>
    <row r="27" spans="1:3" ht="12.75">
      <c r="A27" s="39"/>
      <c r="B27" s="39"/>
      <c r="C27" s="39"/>
    </row>
    <row r="28" spans="1:3" ht="12.75">
      <c r="A28" s="39"/>
      <c r="B28" s="39"/>
      <c r="C28" s="39"/>
    </row>
    <row r="29" spans="1:3" ht="12.75">
      <c r="A29" s="39"/>
      <c r="B29" s="39"/>
      <c r="C29" s="39"/>
    </row>
    <row r="30" spans="1:3" ht="12.75">
      <c r="A30" s="39"/>
      <c r="B30" s="39"/>
      <c r="C30" s="39"/>
    </row>
    <row r="31" spans="1:3" ht="12.75">
      <c r="A31" s="39"/>
      <c r="B31" s="39"/>
      <c r="C31" s="39"/>
    </row>
    <row r="32" spans="1:3" ht="12.75">
      <c r="A32" s="39"/>
      <c r="B32" s="39"/>
      <c r="C32" s="39"/>
    </row>
    <row r="33" spans="1:3" ht="12.75">
      <c r="A33" s="39"/>
      <c r="B33" s="39"/>
      <c r="C33" s="39"/>
    </row>
    <row r="34" spans="1:3" ht="12.75">
      <c r="A34" s="39"/>
      <c r="B34" s="39"/>
      <c r="C34" s="39"/>
    </row>
    <row r="35" spans="1:3" ht="12.75">
      <c r="A35" s="39"/>
      <c r="B35" s="39"/>
      <c r="C35" s="39"/>
    </row>
    <row r="36" spans="1:3" ht="12.75">
      <c r="A36" s="39"/>
      <c r="B36" s="39"/>
      <c r="C36" s="39"/>
    </row>
    <row r="37" spans="1:3" ht="12.75">
      <c r="A37" s="39"/>
      <c r="B37" s="39"/>
      <c r="C37" s="39"/>
    </row>
    <row r="38" spans="1:3" ht="12.75">
      <c r="A38" s="39"/>
      <c r="B38" s="39"/>
      <c r="C38" s="39"/>
    </row>
    <row r="39" spans="1:3" ht="12.75">
      <c r="A39" s="39"/>
      <c r="B39" s="39"/>
      <c r="C39" s="39"/>
    </row>
    <row r="40" spans="1:3" ht="12.75">
      <c r="A40" s="39"/>
      <c r="B40" s="39"/>
      <c r="C40" s="39"/>
    </row>
    <row r="41" spans="1:3" ht="12.75">
      <c r="A41" s="39"/>
      <c r="B41" s="39"/>
      <c r="C41" s="39"/>
    </row>
    <row r="42" spans="1:3" ht="12.75">
      <c r="A42" s="39"/>
      <c r="B42" s="39"/>
      <c r="C42" s="39"/>
    </row>
    <row r="43" spans="1:3" ht="12.75">
      <c r="A43" s="86"/>
      <c r="B43" s="145"/>
      <c r="C43" s="145"/>
    </row>
    <row r="44" spans="1:3" ht="12.75">
      <c r="A44" s="86"/>
      <c r="B44" s="145"/>
      <c r="C44" s="145"/>
    </row>
    <row r="45" spans="1:3" ht="12.75">
      <c r="A45" s="11"/>
      <c r="B45" s="145"/>
      <c r="C45" s="145"/>
    </row>
    <row r="46" spans="1:3" ht="12.75">
      <c r="A46" s="11"/>
      <c r="B46" s="145"/>
      <c r="C46" s="145"/>
    </row>
    <row r="47" spans="1:3" ht="12.75">
      <c r="A47" s="11"/>
      <c r="B47" s="145"/>
      <c r="C47" s="145"/>
    </row>
    <row r="48" spans="1:3" ht="12.75">
      <c r="A48" s="11"/>
      <c r="B48" s="145"/>
      <c r="C48" s="145"/>
    </row>
    <row r="49" spans="1:3" ht="12.75">
      <c r="A49" s="11"/>
      <c r="B49" s="145"/>
      <c r="C49" s="145"/>
    </row>
    <row r="50" spans="1:3" ht="12.75">
      <c r="A50" s="11"/>
      <c r="B50" s="145"/>
      <c r="C50" s="145"/>
    </row>
    <row r="51" spans="1:3" ht="12.75">
      <c r="A51" s="11"/>
      <c r="B51" s="145"/>
      <c r="C51" s="145"/>
    </row>
    <row r="52" spans="1:3" ht="12.75">
      <c r="A52" s="11"/>
      <c r="B52" s="145"/>
      <c r="C52" s="145"/>
    </row>
    <row r="53" spans="1:3" ht="12.75">
      <c r="A53" s="11"/>
      <c r="B53" s="145"/>
      <c r="C53" s="145"/>
    </row>
    <row r="54" spans="1:3" ht="12.75">
      <c r="A54" s="11"/>
      <c r="B54" s="145"/>
      <c r="C54" s="145"/>
    </row>
    <row r="55" spans="1:3" ht="12.75">
      <c r="A55" s="11"/>
      <c r="B55" s="145"/>
      <c r="C55" s="145"/>
    </row>
    <row r="56" spans="1:3" ht="12.75">
      <c r="A56" s="11"/>
      <c r="B56" s="145"/>
      <c r="C56" s="145"/>
    </row>
    <row r="57" spans="1:3" ht="12.75">
      <c r="A57" s="11"/>
      <c r="B57" s="145"/>
      <c r="C57" s="145"/>
    </row>
    <row r="58" spans="1:3" ht="12.75">
      <c r="A58" s="11"/>
      <c r="B58" s="145"/>
      <c r="C58" s="145"/>
    </row>
    <row r="59" spans="1:3" ht="12.75">
      <c r="A59" s="11"/>
      <c r="B59" s="145"/>
      <c r="C59" s="145"/>
    </row>
    <row r="60" spans="1:3" ht="12.75">
      <c r="A60" s="11"/>
      <c r="B60" s="145"/>
      <c r="C60" s="145"/>
    </row>
    <row r="61" spans="1:3" ht="12.75">
      <c r="A61" s="11"/>
      <c r="B61" s="145"/>
      <c r="C61" s="145"/>
    </row>
    <row r="62" spans="1:3" ht="12.75">
      <c r="A62" s="11"/>
      <c r="B62" s="145"/>
      <c r="C62" s="145"/>
    </row>
    <row r="63" spans="1:3" ht="12.75">
      <c r="A63" s="11"/>
      <c r="B63" s="145"/>
      <c r="C63" s="145"/>
    </row>
    <row r="64" spans="1:3" ht="12.75">
      <c r="A64" s="11"/>
      <c r="B64" s="145"/>
      <c r="C64" s="145"/>
    </row>
    <row r="65" spans="1:3" ht="12.75">
      <c r="A65" s="11"/>
      <c r="B65" s="145"/>
      <c r="C65" s="145"/>
    </row>
    <row r="66" spans="1:3" ht="12.75">
      <c r="A66" s="11"/>
      <c r="B66" s="145"/>
      <c r="C66" s="145"/>
    </row>
    <row r="67" spans="1:3" ht="12.75">
      <c r="A67" s="11"/>
      <c r="B67" s="145"/>
      <c r="C67" s="145"/>
    </row>
    <row r="68" spans="1:3" ht="12.75">
      <c r="A68" s="11"/>
      <c r="B68" s="145"/>
      <c r="C68" s="145"/>
    </row>
    <row r="69" spans="1:3" ht="12.75">
      <c r="A69" s="11"/>
      <c r="B69" s="145"/>
      <c r="C69" s="145"/>
    </row>
    <row r="70" spans="1:3" ht="12.75">
      <c r="A70" s="11"/>
      <c r="B70" s="145"/>
      <c r="C70" s="145"/>
    </row>
    <row r="71" spans="1:3" ht="12.75">
      <c r="A71" s="11"/>
      <c r="B71" s="145"/>
      <c r="C71" s="145"/>
    </row>
    <row r="72" spans="1:3" ht="12.75">
      <c r="A72" s="11"/>
      <c r="B72" s="145"/>
      <c r="C72" s="145"/>
    </row>
    <row r="73" spans="1:3" ht="12.75">
      <c r="A73" s="11"/>
      <c r="B73" s="145"/>
      <c r="C73" s="145"/>
    </row>
    <row r="74" spans="1:3" ht="12.75">
      <c r="A74" s="11"/>
      <c r="B74" s="145"/>
      <c r="C74" s="145"/>
    </row>
    <row r="75" spans="1:3" ht="12.75">
      <c r="A75" s="11"/>
      <c r="B75" s="145"/>
      <c r="C75" s="145"/>
    </row>
    <row r="76" spans="1:3" ht="12.75">
      <c r="A76" s="11"/>
      <c r="B76" s="145"/>
      <c r="C76" s="145"/>
    </row>
    <row r="77" spans="1:3" ht="12.75">
      <c r="A77" s="11"/>
      <c r="B77" s="145"/>
      <c r="C77" s="145"/>
    </row>
    <row r="78" spans="1:3" ht="12.75">
      <c r="A78" s="11"/>
      <c r="B78" s="145"/>
      <c r="C78" s="145"/>
    </row>
    <row r="79" spans="1:3" ht="12.75">
      <c r="A79" s="11"/>
      <c r="B79" s="145"/>
      <c r="C79" s="145"/>
    </row>
    <row r="80" spans="1:3" ht="12.75">
      <c r="A80" s="11"/>
      <c r="B80" s="145"/>
      <c r="C80" s="145"/>
    </row>
    <row r="81" spans="1:3" ht="12.75">
      <c r="A81" s="11"/>
      <c r="B81" s="145"/>
      <c r="C81" s="145"/>
    </row>
    <row r="82" spans="1:3" ht="12.75">
      <c r="A82" s="11"/>
      <c r="B82" s="145"/>
      <c r="C82" s="145"/>
    </row>
    <row r="83" spans="1:3" ht="12.75">
      <c r="A83" s="11"/>
      <c r="B83" s="145"/>
      <c r="C83" s="145"/>
    </row>
    <row r="84" spans="1:3" ht="12.75">
      <c r="A84" s="11"/>
      <c r="B84" s="145"/>
      <c r="C84" s="145"/>
    </row>
    <row r="85" spans="1:3" ht="12.75">
      <c r="A85" s="11"/>
      <c r="B85" s="145"/>
      <c r="C85" s="145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2:C79"/>
  <sheetViews>
    <sheetView workbookViewId="0" topLeftCell="A3">
      <selection activeCell="A3" sqref="A3"/>
    </sheetView>
  </sheetViews>
  <sheetFormatPr defaultColWidth="9.140625" defaultRowHeight="12.75"/>
  <cols>
    <col min="1" max="1" width="23.8515625" style="0" customWidth="1"/>
    <col min="2" max="2" width="17.140625" style="0" customWidth="1"/>
    <col min="3" max="3" width="27.140625" style="0" customWidth="1"/>
    <col min="4" max="4" width="23.8515625" style="0" customWidth="1"/>
  </cols>
  <sheetData>
    <row r="2" spans="1:3" ht="12.75">
      <c r="A2" s="11"/>
      <c r="B2" s="11"/>
      <c r="C2" s="11"/>
    </row>
    <row r="3" ht="15.75">
      <c r="A3" s="41" t="s">
        <v>210</v>
      </c>
    </row>
    <row r="4" spans="2:3" ht="12.75">
      <c r="B4" s="11"/>
      <c r="C4" s="11"/>
    </row>
    <row r="5" spans="1:3" ht="15.75" customHeight="1">
      <c r="A5" s="86" t="s">
        <v>211</v>
      </c>
      <c r="B5" s="11"/>
      <c r="C5" s="11"/>
    </row>
    <row r="6" spans="2:3" ht="15" customHeight="1" thickBot="1">
      <c r="B6" s="11"/>
      <c r="C6" s="11"/>
    </row>
    <row r="7" spans="1:3" ht="15" customHeight="1" thickBot="1">
      <c r="A7" s="155"/>
      <c r="B7" s="216" t="s">
        <v>163</v>
      </c>
      <c r="C7" s="215" t="s">
        <v>310</v>
      </c>
    </row>
    <row r="8" spans="1:3" ht="13.5" customHeight="1">
      <c r="A8" s="175" t="s">
        <v>212</v>
      </c>
      <c r="B8" s="217"/>
      <c r="C8" s="168"/>
    </row>
    <row r="9" spans="1:3" ht="15" customHeight="1">
      <c r="A9" s="156" t="s">
        <v>213</v>
      </c>
      <c r="B9" s="174"/>
      <c r="C9" s="28"/>
    </row>
    <row r="10" spans="1:3" ht="12" customHeight="1">
      <c r="A10" s="156" t="s">
        <v>214</v>
      </c>
      <c r="B10" s="174"/>
      <c r="C10" s="28"/>
    </row>
    <row r="11" spans="1:3" ht="12.75">
      <c r="A11" s="156" t="s">
        <v>215</v>
      </c>
      <c r="B11" s="174"/>
      <c r="C11" s="28"/>
    </row>
    <row r="12" spans="1:3" ht="12.75">
      <c r="A12" s="156" t="s">
        <v>216</v>
      </c>
      <c r="B12" s="174"/>
      <c r="C12" s="28"/>
    </row>
    <row r="13" spans="1:3" ht="12.75">
      <c r="A13" s="156" t="s">
        <v>217</v>
      </c>
      <c r="B13" s="174"/>
      <c r="C13" s="28"/>
    </row>
    <row r="14" spans="1:3" ht="12.75">
      <c r="A14" s="156" t="s">
        <v>218</v>
      </c>
      <c r="B14" s="174"/>
      <c r="C14" s="28"/>
    </row>
    <row r="15" spans="1:3" ht="12.75">
      <c r="A15" s="264"/>
      <c r="B15" s="163"/>
      <c r="C15" s="87"/>
    </row>
    <row r="16" spans="1:3" ht="13.5" thickBot="1">
      <c r="A16" s="265"/>
      <c r="B16" s="164"/>
      <c r="C16" s="88"/>
    </row>
    <row r="17" spans="1:3" ht="12.75">
      <c r="A17" s="39"/>
      <c r="B17" s="39"/>
      <c r="C17" s="39"/>
    </row>
    <row r="18" spans="1:3" ht="12.75">
      <c r="A18" s="39"/>
      <c r="B18" s="39"/>
      <c r="C18" s="39"/>
    </row>
    <row r="19" spans="1:3" ht="12.75">
      <c r="A19" s="39"/>
      <c r="B19" s="39"/>
      <c r="C19" s="39"/>
    </row>
    <row r="20" spans="1:3" ht="12.75">
      <c r="A20" s="39"/>
      <c r="B20" s="39"/>
      <c r="C20" s="39"/>
    </row>
    <row r="21" spans="1:3" ht="12.75">
      <c r="A21" s="39"/>
      <c r="B21" s="39"/>
      <c r="C21" s="39"/>
    </row>
    <row r="22" spans="1:3" ht="12.75">
      <c r="A22" s="39"/>
      <c r="B22" s="39"/>
      <c r="C22" s="39"/>
    </row>
    <row r="23" spans="1:3" ht="12.75">
      <c r="A23" s="39"/>
      <c r="B23" s="39"/>
      <c r="C23" s="39"/>
    </row>
    <row r="24" spans="1:3" ht="12.75">
      <c r="A24" s="39"/>
      <c r="B24" s="39"/>
      <c r="C24" s="39"/>
    </row>
    <row r="25" spans="1:3" ht="12.75">
      <c r="A25" s="39"/>
      <c r="B25" s="39"/>
      <c r="C25" s="39"/>
    </row>
    <row r="26" spans="1:3" ht="12.75">
      <c r="A26" s="39"/>
      <c r="B26" s="39"/>
      <c r="C26" s="39"/>
    </row>
    <row r="27" spans="1:3" ht="12.75">
      <c r="A27" s="39"/>
      <c r="B27" s="39"/>
      <c r="C27" s="39"/>
    </row>
    <row r="28" spans="1:3" ht="12.75">
      <c r="A28" s="39"/>
      <c r="B28" s="39"/>
      <c r="C28" s="39"/>
    </row>
    <row r="29" spans="1:3" ht="12.75">
      <c r="A29" s="39"/>
      <c r="B29" s="39"/>
      <c r="C29" s="39"/>
    </row>
    <row r="30" spans="1:3" ht="12.75">
      <c r="A30" s="39"/>
      <c r="B30" s="39"/>
      <c r="C30" s="39"/>
    </row>
    <row r="31" spans="1:3" ht="12.75">
      <c r="A31" s="39"/>
      <c r="B31" s="39"/>
      <c r="C31" s="39"/>
    </row>
    <row r="32" spans="1:3" ht="12.75">
      <c r="A32" s="39"/>
      <c r="B32" s="39"/>
      <c r="C32" s="39"/>
    </row>
    <row r="33" spans="1:3" ht="12.75">
      <c r="A33" s="39"/>
      <c r="B33" s="39"/>
      <c r="C33" s="39"/>
    </row>
    <row r="34" spans="1:3" ht="12.75">
      <c r="A34" s="39"/>
      <c r="B34" s="39"/>
      <c r="C34" s="39"/>
    </row>
    <row r="35" spans="1:3" ht="12.75">
      <c r="A35" s="39"/>
      <c r="B35" s="39"/>
      <c r="C35" s="39"/>
    </row>
    <row r="36" spans="1:3" ht="12.75">
      <c r="A36" s="39"/>
      <c r="B36" s="39"/>
      <c r="C36" s="39"/>
    </row>
    <row r="37" spans="1:3" ht="12.75">
      <c r="A37" s="86"/>
      <c r="B37" s="11"/>
      <c r="C37" s="11"/>
    </row>
    <row r="38" spans="1:3" ht="12.75">
      <c r="A38" s="86"/>
      <c r="B38" s="11"/>
      <c r="C38" s="11"/>
    </row>
    <row r="39" spans="1:3" ht="12.75">
      <c r="A39" s="11"/>
      <c r="B39" s="11"/>
      <c r="C39" s="11"/>
    </row>
    <row r="40" spans="1:3" ht="12.75">
      <c r="A40" s="11"/>
      <c r="B40" s="11"/>
      <c r="C40" s="11"/>
    </row>
    <row r="41" spans="1:3" ht="12.75">
      <c r="A41" s="11"/>
      <c r="B41" s="11"/>
      <c r="C41" s="11"/>
    </row>
    <row r="42" spans="1:3" ht="12.75">
      <c r="A42" s="11"/>
      <c r="B42" s="11"/>
      <c r="C42" s="11"/>
    </row>
    <row r="43" spans="1:3" ht="12.75">
      <c r="A43" s="11"/>
      <c r="B43" s="11"/>
      <c r="C43" s="11"/>
    </row>
    <row r="44" spans="1:3" ht="12.75">
      <c r="A44" s="11"/>
      <c r="B44" s="11"/>
      <c r="C44" s="11"/>
    </row>
    <row r="45" spans="1:3" ht="12.75">
      <c r="A45" s="11"/>
      <c r="B45" s="11"/>
      <c r="C45" s="11"/>
    </row>
    <row r="46" spans="1:3" ht="12.75">
      <c r="A46" s="11"/>
      <c r="B46" s="11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11"/>
      <c r="B49" s="11"/>
      <c r="C49" s="11"/>
    </row>
    <row r="50" spans="1:3" ht="12.75">
      <c r="A50" s="11"/>
      <c r="B50" s="11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2.75">
      <c r="A54" s="11"/>
      <c r="B54" s="11"/>
      <c r="C54" s="11"/>
    </row>
    <row r="55" spans="1:3" ht="12.75">
      <c r="A55" s="11"/>
      <c r="B55" s="11"/>
      <c r="C55" s="11"/>
    </row>
    <row r="56" spans="1:3" ht="12.75">
      <c r="A56" s="11"/>
      <c r="B56" s="11"/>
      <c r="C56" s="11"/>
    </row>
    <row r="57" spans="1:3" ht="12.75">
      <c r="A57" s="11"/>
      <c r="B57" s="11"/>
      <c r="C57" s="11"/>
    </row>
    <row r="58" spans="1:3" ht="12.75">
      <c r="A58" s="11"/>
      <c r="B58" s="11"/>
      <c r="C58" s="11"/>
    </row>
    <row r="59" spans="1:3" ht="12.75">
      <c r="A59" s="11"/>
      <c r="B59" s="11"/>
      <c r="C59" s="11"/>
    </row>
    <row r="60" spans="1:3" ht="12.75">
      <c r="A60" s="11"/>
      <c r="B60" s="11"/>
      <c r="C60" s="11"/>
    </row>
    <row r="61" spans="1:3" ht="12.75">
      <c r="A61" s="11"/>
      <c r="B61" s="11"/>
      <c r="C61" s="11"/>
    </row>
    <row r="62" spans="1:3" ht="12.75">
      <c r="A62" s="11"/>
      <c r="B62" s="11"/>
      <c r="C62" s="11"/>
    </row>
    <row r="63" spans="1:3" ht="12.75">
      <c r="A63" s="11"/>
      <c r="B63" s="11"/>
      <c r="C63" s="11"/>
    </row>
    <row r="64" spans="1:3" ht="12.75">
      <c r="A64" s="11"/>
      <c r="B64" s="11"/>
      <c r="C64" s="11"/>
    </row>
    <row r="65" spans="1:3" ht="12.75">
      <c r="A65" s="11"/>
      <c r="B65" s="11"/>
      <c r="C65" s="11"/>
    </row>
    <row r="66" spans="1:3" ht="12.75">
      <c r="A66" s="11"/>
      <c r="B66" s="11"/>
      <c r="C66" s="11"/>
    </row>
    <row r="67" spans="1:3" ht="12.75">
      <c r="A67" s="11"/>
      <c r="B67" s="11"/>
      <c r="C67" s="11"/>
    </row>
    <row r="68" spans="1:3" ht="12.75">
      <c r="A68" s="11"/>
      <c r="B68" s="11"/>
      <c r="C68" s="11"/>
    </row>
    <row r="69" spans="1:3" ht="12.75">
      <c r="A69" s="11"/>
      <c r="B69" s="11"/>
      <c r="C69" s="11"/>
    </row>
    <row r="70" spans="1:3" ht="12.75">
      <c r="A70" s="11"/>
      <c r="B70" s="11"/>
      <c r="C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1"/>
    </row>
    <row r="76" spans="1:3" ht="12.75">
      <c r="A76" s="11"/>
      <c r="B76" s="11"/>
      <c r="C76" s="11"/>
    </row>
    <row r="77" spans="1:3" ht="12.75">
      <c r="A77" s="11"/>
      <c r="B77" s="11"/>
      <c r="C77" s="11"/>
    </row>
    <row r="78" spans="1:3" ht="12.75">
      <c r="A78" s="11"/>
      <c r="B78" s="11"/>
      <c r="C78" s="11"/>
    </row>
    <row r="79" spans="1:3" ht="12.75">
      <c r="A79" s="11"/>
      <c r="B79" s="11"/>
      <c r="C79" s="1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2:C79"/>
  <sheetViews>
    <sheetView workbookViewId="0" topLeftCell="A4">
      <selection activeCell="A4" sqref="A4"/>
    </sheetView>
  </sheetViews>
  <sheetFormatPr defaultColWidth="9.140625" defaultRowHeight="12.75"/>
  <cols>
    <col min="1" max="1" width="23.8515625" style="0" customWidth="1"/>
    <col min="2" max="2" width="17.140625" style="0" customWidth="1"/>
    <col min="3" max="3" width="27.140625" style="0" customWidth="1"/>
  </cols>
  <sheetData>
    <row r="2" spans="1:3" ht="12.75">
      <c r="A2" s="11"/>
      <c r="B2" s="11"/>
      <c r="C2" s="11"/>
    </row>
    <row r="3" ht="12.75">
      <c r="A3" s="1"/>
    </row>
    <row r="4" spans="1:3" ht="15.75">
      <c r="A4" s="31" t="s">
        <v>219</v>
      </c>
      <c r="B4" s="11"/>
      <c r="C4" s="11"/>
    </row>
    <row r="5" ht="15.75" customHeight="1"/>
    <row r="6" ht="15" customHeight="1" thickBot="1">
      <c r="C6" s="3" t="s">
        <v>220</v>
      </c>
    </row>
    <row r="7" spans="1:3" ht="15" customHeight="1" thickBot="1">
      <c r="A7" s="155"/>
      <c r="B7" s="216" t="s">
        <v>163</v>
      </c>
      <c r="C7" s="215" t="s">
        <v>310</v>
      </c>
    </row>
    <row r="8" spans="1:3" ht="13.5" customHeight="1">
      <c r="A8" s="175" t="s">
        <v>221</v>
      </c>
      <c r="B8" s="235">
        <f>SUM(B9:B13)</f>
        <v>0</v>
      </c>
      <c r="C8" s="222">
        <f>SUM(C9:C13)</f>
        <v>0</v>
      </c>
    </row>
    <row r="9" spans="1:3" ht="15" customHeight="1">
      <c r="A9" s="156" t="s">
        <v>376</v>
      </c>
      <c r="B9" s="177"/>
      <c r="C9" s="267"/>
    </row>
    <row r="10" spans="1:3" ht="12" customHeight="1">
      <c r="A10" s="156" t="s">
        <v>222</v>
      </c>
      <c r="B10" s="177"/>
      <c r="C10" s="267"/>
    </row>
    <row r="11" spans="1:3" ht="12.75">
      <c r="A11" s="156" t="s">
        <v>223</v>
      </c>
      <c r="B11" s="177"/>
      <c r="C11" s="267"/>
    </row>
    <row r="12" spans="1:3" ht="12.75">
      <c r="A12" s="156" t="s">
        <v>224</v>
      </c>
      <c r="B12" s="177"/>
      <c r="C12" s="267"/>
    </row>
    <row r="13" spans="1:3" ht="12.75">
      <c r="A13" s="156" t="s">
        <v>225</v>
      </c>
      <c r="B13" s="177"/>
      <c r="C13" s="267"/>
    </row>
    <row r="14" spans="1:3" ht="12.75">
      <c r="A14" s="156"/>
      <c r="B14" s="178"/>
      <c r="C14" s="34"/>
    </row>
    <row r="15" spans="1:3" ht="12.75">
      <c r="A15" s="156" t="s">
        <v>226</v>
      </c>
      <c r="B15" s="178">
        <f>SUM(B16:B21)</f>
        <v>0</v>
      </c>
      <c r="C15" s="34">
        <f>SUM(C16:C21)</f>
        <v>0</v>
      </c>
    </row>
    <row r="16" spans="1:3" ht="12.75">
      <c r="A16" s="156" t="s">
        <v>377</v>
      </c>
      <c r="B16" s="177"/>
      <c r="C16" s="267"/>
    </row>
    <row r="17" spans="1:3" ht="12.75">
      <c r="A17" s="156" t="s">
        <v>227</v>
      </c>
      <c r="B17" s="177"/>
      <c r="C17" s="267"/>
    </row>
    <row r="18" spans="1:3" ht="12.75">
      <c r="A18" s="156" t="s">
        <v>228</v>
      </c>
      <c r="B18" s="177"/>
      <c r="C18" s="267"/>
    </row>
    <row r="19" spans="1:3" ht="12.75">
      <c r="A19" s="156" t="s">
        <v>229</v>
      </c>
      <c r="B19" s="177"/>
      <c r="C19" s="267"/>
    </row>
    <row r="20" spans="1:3" ht="12.75">
      <c r="A20" s="156" t="s">
        <v>230</v>
      </c>
      <c r="B20" s="177"/>
      <c r="C20" s="267"/>
    </row>
    <row r="21" spans="1:3" ht="12.75">
      <c r="A21" s="156" t="s">
        <v>225</v>
      </c>
      <c r="B21" s="177"/>
      <c r="C21" s="267"/>
    </row>
    <row r="22" spans="1:3" ht="12.75">
      <c r="A22" s="156"/>
      <c r="B22" s="178"/>
      <c r="C22" s="34"/>
    </row>
    <row r="23" spans="1:3" ht="12.75">
      <c r="A23" s="156" t="s">
        <v>231</v>
      </c>
      <c r="B23" s="178"/>
      <c r="C23" s="34"/>
    </row>
    <row r="24" spans="1:3" ht="13.5" thickBot="1">
      <c r="A24" s="157" t="s">
        <v>232</v>
      </c>
      <c r="B24" s="347"/>
      <c r="C24" s="348"/>
    </row>
    <row r="25" ht="12.75">
      <c r="A25" s="25"/>
    </row>
    <row r="26" ht="25.5">
      <c r="A26" s="25" t="s">
        <v>233</v>
      </c>
    </row>
    <row r="27" ht="12.75">
      <c r="A27" s="25"/>
    </row>
    <row r="28" ht="12.75">
      <c r="A28" s="25"/>
    </row>
    <row r="29" spans="1:3" ht="12.75">
      <c r="A29" s="39"/>
      <c r="B29" s="39"/>
      <c r="C29" s="39"/>
    </row>
    <row r="30" spans="1:3" ht="12.75">
      <c r="A30" s="39"/>
      <c r="B30" s="39"/>
      <c r="C30" s="39"/>
    </row>
    <row r="31" spans="1:3" ht="12.75">
      <c r="A31" s="39"/>
      <c r="B31" s="39"/>
      <c r="C31" s="39"/>
    </row>
    <row r="32" spans="1:3" ht="12.75">
      <c r="A32" s="39"/>
      <c r="B32" s="39"/>
      <c r="C32" s="39"/>
    </row>
    <row r="33" spans="1:3" ht="12.75">
      <c r="A33" s="39"/>
      <c r="B33" s="39"/>
      <c r="C33" s="39"/>
    </row>
    <row r="34" spans="1:3" ht="12.75">
      <c r="A34" s="39"/>
      <c r="B34" s="39"/>
      <c r="C34" s="39"/>
    </row>
    <row r="35" spans="1:3" ht="12.75">
      <c r="A35" s="39"/>
      <c r="B35" s="39"/>
      <c r="C35" s="39"/>
    </row>
    <row r="36" spans="1:3" ht="12.75">
      <c r="A36" s="39"/>
      <c r="B36" s="39"/>
      <c r="C36" s="39"/>
    </row>
    <row r="37" spans="1:3" ht="12.75">
      <c r="A37" s="86"/>
      <c r="B37" s="11"/>
      <c r="C37" s="11"/>
    </row>
    <row r="38" spans="1:3" ht="12.75">
      <c r="A38" s="86"/>
      <c r="B38" s="11"/>
      <c r="C38" s="11"/>
    </row>
    <row r="39" spans="1:3" ht="12.75">
      <c r="A39" s="11"/>
      <c r="B39" s="11"/>
      <c r="C39" s="11"/>
    </row>
    <row r="40" spans="1:3" ht="12.75">
      <c r="A40" s="11"/>
      <c r="B40" s="11"/>
      <c r="C40" s="11"/>
    </row>
    <row r="41" spans="1:3" ht="12.75">
      <c r="A41" s="11"/>
      <c r="B41" s="11"/>
      <c r="C41" s="11"/>
    </row>
    <row r="42" spans="1:3" ht="12.75">
      <c r="A42" s="11"/>
      <c r="B42" s="11"/>
      <c r="C42" s="11"/>
    </row>
    <row r="43" spans="1:3" ht="12.75">
      <c r="A43" s="11"/>
      <c r="B43" s="11"/>
      <c r="C43" s="11"/>
    </row>
    <row r="44" spans="1:3" ht="12.75">
      <c r="A44" s="11"/>
      <c r="B44" s="11"/>
      <c r="C44" s="11"/>
    </row>
    <row r="45" spans="1:3" ht="12.75">
      <c r="A45" s="11"/>
      <c r="B45" s="11"/>
      <c r="C45" s="11"/>
    </row>
    <row r="46" spans="1:3" ht="12.75">
      <c r="A46" s="11"/>
      <c r="B46" s="11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11"/>
      <c r="B49" s="11"/>
      <c r="C49" s="11"/>
    </row>
    <row r="50" spans="1:3" ht="12.75">
      <c r="A50" s="11"/>
      <c r="B50" s="11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2.75">
      <c r="A54" s="11"/>
      <c r="B54" s="11"/>
      <c r="C54" s="11"/>
    </row>
    <row r="55" spans="1:3" ht="12.75">
      <c r="A55" s="11"/>
      <c r="B55" s="11"/>
      <c r="C55" s="11"/>
    </row>
    <row r="56" spans="1:3" ht="12.75">
      <c r="A56" s="11"/>
      <c r="B56" s="11"/>
      <c r="C56" s="11"/>
    </row>
    <row r="57" spans="1:3" ht="12.75">
      <c r="A57" s="11"/>
      <c r="B57" s="11"/>
      <c r="C57" s="11"/>
    </row>
    <row r="58" spans="1:3" ht="12.75">
      <c r="A58" s="11"/>
      <c r="B58" s="11"/>
      <c r="C58" s="11"/>
    </row>
    <row r="59" spans="1:3" ht="12.75">
      <c r="A59" s="11"/>
      <c r="B59" s="11"/>
      <c r="C59" s="11"/>
    </row>
    <row r="60" spans="1:3" ht="12.75">
      <c r="A60" s="11"/>
      <c r="B60" s="11"/>
      <c r="C60" s="11"/>
    </row>
    <row r="61" spans="1:3" ht="12.75">
      <c r="A61" s="11"/>
      <c r="B61" s="11"/>
      <c r="C61" s="11"/>
    </row>
    <row r="62" spans="1:3" ht="12.75">
      <c r="A62" s="11"/>
      <c r="B62" s="11"/>
      <c r="C62" s="11"/>
    </row>
    <row r="63" spans="1:3" ht="12.75">
      <c r="A63" s="11"/>
      <c r="B63" s="11"/>
      <c r="C63" s="11"/>
    </row>
    <row r="64" spans="1:3" ht="12.75">
      <c r="A64" s="11"/>
      <c r="B64" s="11"/>
      <c r="C64" s="11"/>
    </row>
    <row r="65" spans="1:3" ht="12.75">
      <c r="A65" s="11"/>
      <c r="B65" s="11"/>
      <c r="C65" s="11"/>
    </row>
    <row r="66" spans="1:3" ht="12.75">
      <c r="A66" s="11"/>
      <c r="B66" s="11"/>
      <c r="C66" s="11"/>
    </row>
    <row r="67" spans="1:3" ht="12.75">
      <c r="A67" s="11"/>
      <c r="B67" s="11"/>
      <c r="C67" s="11"/>
    </row>
    <row r="68" spans="1:3" ht="12.75">
      <c r="A68" s="11"/>
      <c r="B68" s="11"/>
      <c r="C68" s="11"/>
    </row>
    <row r="69" spans="1:3" ht="12.75">
      <c r="A69" s="11"/>
      <c r="B69" s="11"/>
      <c r="C69" s="11"/>
    </row>
    <row r="70" spans="1:3" ht="12.75">
      <c r="A70" s="11"/>
      <c r="B70" s="11"/>
      <c r="C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1"/>
    </row>
    <row r="76" spans="1:3" ht="12.75">
      <c r="A76" s="11"/>
      <c r="B76" s="11"/>
      <c r="C76" s="11"/>
    </row>
    <row r="77" spans="1:3" ht="12.75">
      <c r="A77" s="11"/>
      <c r="B77" s="11"/>
      <c r="C77" s="11"/>
    </row>
    <row r="78" spans="1:3" ht="12.75">
      <c r="A78" s="11"/>
      <c r="B78" s="11"/>
      <c r="C78" s="11"/>
    </row>
    <row r="79" spans="1:3" ht="12.75">
      <c r="A79" s="11"/>
      <c r="B79" s="11"/>
      <c r="C79" s="1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I49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3.57421875" style="50" customWidth="1"/>
    <col min="2" max="2" width="4.00390625" style="50" customWidth="1"/>
    <col min="3" max="3" width="73.8515625" style="50" customWidth="1"/>
    <col min="4" max="4" width="10.421875" style="50" customWidth="1"/>
    <col min="5" max="5" width="11.421875" style="50" customWidth="1"/>
    <col min="6" max="6" width="12.7109375" style="50" customWidth="1"/>
    <col min="7" max="7" width="13.00390625" style="50" customWidth="1"/>
    <col min="8" max="8" width="13.140625" style="50" customWidth="1"/>
    <col min="9" max="16384" width="9.140625" style="50" customWidth="1"/>
  </cols>
  <sheetData>
    <row r="1" ht="15.75">
      <c r="A1" s="349" t="s">
        <v>424</v>
      </c>
    </row>
    <row r="3" spans="1:9" ht="12.75">
      <c r="A3" s="89" t="s">
        <v>423</v>
      </c>
      <c r="G3" s="90"/>
      <c r="H3" s="90"/>
      <c r="I3" s="91"/>
    </row>
    <row r="4" spans="7:8" ht="13.5" thickBot="1">
      <c r="G4" s="90"/>
      <c r="H4" s="90" t="s">
        <v>234</v>
      </c>
    </row>
    <row r="5" spans="1:8" ht="13.5" thickBot="1">
      <c r="A5" s="92" t="s">
        <v>33</v>
      </c>
      <c r="B5" s="92" t="s">
        <v>235</v>
      </c>
      <c r="C5" s="93" t="s">
        <v>236</v>
      </c>
      <c r="D5" s="94" t="s">
        <v>237</v>
      </c>
      <c r="E5" s="94" t="s">
        <v>238</v>
      </c>
      <c r="F5" s="94" t="s">
        <v>239</v>
      </c>
      <c r="G5" s="136" t="s">
        <v>240</v>
      </c>
      <c r="H5" s="94" t="s">
        <v>241</v>
      </c>
    </row>
    <row r="6" spans="1:8" ht="12.75">
      <c r="A6" s="92"/>
      <c r="B6" s="92"/>
      <c r="C6" s="92"/>
      <c r="D6" s="94" t="s">
        <v>242</v>
      </c>
      <c r="E6" s="94" t="s">
        <v>243</v>
      </c>
      <c r="F6" s="112" t="s">
        <v>335</v>
      </c>
      <c r="G6" s="137" t="s">
        <v>335</v>
      </c>
      <c r="H6" s="94" t="s">
        <v>244</v>
      </c>
    </row>
    <row r="7" spans="1:8" ht="13.5" thickBot="1">
      <c r="A7" s="63"/>
      <c r="B7" s="63"/>
      <c r="C7" s="63"/>
      <c r="D7" s="95" t="s">
        <v>245</v>
      </c>
      <c r="E7" s="95" t="s">
        <v>246</v>
      </c>
      <c r="F7" s="95" t="s">
        <v>247</v>
      </c>
      <c r="G7" s="138" t="s">
        <v>248</v>
      </c>
      <c r="H7" s="135" t="s">
        <v>249</v>
      </c>
    </row>
    <row r="8" spans="1:8" ht="12.75">
      <c r="A8" s="96">
        <v>1</v>
      </c>
      <c r="B8" s="97"/>
      <c r="C8" s="98" t="s">
        <v>374</v>
      </c>
      <c r="D8" s="128">
        <f>SUM(D9+D10+D11+D23+D24+D25+D26)</f>
        <v>0</v>
      </c>
      <c r="E8" s="128">
        <f>SUM(E9+E10+E11+E23+E24+E25+E26)</f>
        <v>0</v>
      </c>
      <c r="F8" s="128">
        <f>SUM(F9+F10+F11+F23+F24+F25+F26)</f>
        <v>0</v>
      </c>
      <c r="G8" s="128">
        <f>SUM(G9+G10+G11+G23+G24+G25+G26)</f>
        <v>0</v>
      </c>
      <c r="H8" s="368">
        <f>SUM(F8-G8)</f>
        <v>0</v>
      </c>
    </row>
    <row r="9" spans="1:8" ht="12.75">
      <c r="A9" s="52">
        <v>2</v>
      </c>
      <c r="B9" s="99" t="s">
        <v>250</v>
      </c>
      <c r="C9" s="54" t="s">
        <v>343</v>
      </c>
      <c r="D9" s="132"/>
      <c r="E9" s="56"/>
      <c r="F9" s="59"/>
      <c r="G9" s="55"/>
      <c r="H9" s="139">
        <f aca="true" t="shared" si="0" ref="H9:H49">SUM(F9-G9)</f>
        <v>0</v>
      </c>
    </row>
    <row r="10" spans="1:8" ht="12.75">
      <c r="A10" s="52">
        <v>3</v>
      </c>
      <c r="B10" s="59" t="s">
        <v>251</v>
      </c>
      <c r="C10" s="54" t="s">
        <v>252</v>
      </c>
      <c r="D10" s="55"/>
      <c r="E10" s="56"/>
      <c r="F10" s="59"/>
      <c r="G10" s="55"/>
      <c r="H10" s="139">
        <f t="shared" si="0"/>
        <v>0</v>
      </c>
    </row>
    <row r="11" spans="1:8" ht="12.75">
      <c r="A11" s="52">
        <v>4</v>
      </c>
      <c r="B11" s="59" t="s">
        <v>253</v>
      </c>
      <c r="C11" s="54" t="s">
        <v>254</v>
      </c>
      <c r="D11" s="129">
        <f>SUM(D12:D16)</f>
        <v>0</v>
      </c>
      <c r="E11" s="129">
        <f>SUM(E12:E16)</f>
        <v>0</v>
      </c>
      <c r="F11" s="129">
        <f>SUM(F12:F16)</f>
        <v>0</v>
      </c>
      <c r="G11" s="129">
        <f>SUM(G12:G16)</f>
        <v>0</v>
      </c>
      <c r="H11" s="139">
        <f t="shared" si="0"/>
        <v>0</v>
      </c>
    </row>
    <row r="12" spans="1:8" ht="12.75">
      <c r="A12" s="52">
        <v>5</v>
      </c>
      <c r="B12" s="59"/>
      <c r="C12" s="54" t="s">
        <v>255</v>
      </c>
      <c r="D12" s="55"/>
      <c r="E12" s="56"/>
      <c r="F12" s="59"/>
      <c r="G12" s="55"/>
      <c r="H12" s="139">
        <f t="shared" si="0"/>
        <v>0</v>
      </c>
    </row>
    <row r="13" spans="1:8" ht="12.75">
      <c r="A13" s="52">
        <v>6</v>
      </c>
      <c r="B13" s="59"/>
      <c r="C13" s="54" t="s">
        <v>256</v>
      </c>
      <c r="D13" s="55"/>
      <c r="E13" s="56"/>
      <c r="F13" s="59"/>
      <c r="G13" s="55"/>
      <c r="H13" s="139">
        <f t="shared" si="0"/>
        <v>0</v>
      </c>
    </row>
    <row r="14" spans="1:8" ht="12.75">
      <c r="A14" s="52">
        <v>7</v>
      </c>
      <c r="B14" s="59"/>
      <c r="C14" s="54" t="s">
        <v>257</v>
      </c>
      <c r="D14" s="55"/>
      <c r="E14" s="56"/>
      <c r="F14" s="59"/>
      <c r="G14" s="55"/>
      <c r="H14" s="139">
        <f t="shared" si="0"/>
        <v>0</v>
      </c>
    </row>
    <row r="15" spans="1:8" ht="12.75">
      <c r="A15" s="52">
        <v>8</v>
      </c>
      <c r="B15" s="59"/>
      <c r="C15" s="54" t="s">
        <v>258</v>
      </c>
      <c r="D15" s="55"/>
      <c r="E15" s="56"/>
      <c r="F15" s="59"/>
      <c r="G15" s="55"/>
      <c r="H15" s="139">
        <f t="shared" si="0"/>
        <v>0</v>
      </c>
    </row>
    <row r="16" spans="1:8" ht="12.75">
      <c r="A16" s="52">
        <v>9</v>
      </c>
      <c r="B16" s="59"/>
      <c r="C16" s="54" t="s">
        <v>373</v>
      </c>
      <c r="D16" s="55">
        <f>SUM(D17:D22)</f>
        <v>0</v>
      </c>
      <c r="E16" s="55">
        <f>SUM(E17:E22)</f>
        <v>0</v>
      </c>
      <c r="F16" s="55">
        <f>SUM(F17:F22)</f>
        <v>0</v>
      </c>
      <c r="G16" s="55">
        <f>SUM(G17:G22)</f>
        <v>0</v>
      </c>
      <c r="H16" s="139">
        <f t="shared" si="0"/>
        <v>0</v>
      </c>
    </row>
    <row r="17" spans="1:8" ht="12.75">
      <c r="A17" s="52">
        <v>10</v>
      </c>
      <c r="B17" s="59"/>
      <c r="C17" s="54" t="s">
        <v>259</v>
      </c>
      <c r="D17" s="55"/>
      <c r="E17" s="56"/>
      <c r="F17" s="59"/>
      <c r="G17" s="55"/>
      <c r="H17" s="139">
        <f t="shared" si="0"/>
        <v>0</v>
      </c>
    </row>
    <row r="18" spans="1:8" ht="12.75">
      <c r="A18" s="52">
        <v>11</v>
      </c>
      <c r="B18" s="59"/>
      <c r="C18" s="54" t="s">
        <v>260</v>
      </c>
      <c r="D18" s="55"/>
      <c r="E18" s="56"/>
      <c r="F18" s="59"/>
      <c r="G18" s="55"/>
      <c r="H18" s="139">
        <f t="shared" si="0"/>
        <v>0</v>
      </c>
    </row>
    <row r="19" spans="1:8" ht="12.75">
      <c r="A19" s="52">
        <v>12</v>
      </c>
      <c r="B19" s="59"/>
      <c r="C19" s="54" t="s">
        <v>261</v>
      </c>
      <c r="D19" s="55"/>
      <c r="E19" s="56"/>
      <c r="F19" s="59"/>
      <c r="G19" s="55"/>
      <c r="H19" s="139">
        <f t="shared" si="0"/>
        <v>0</v>
      </c>
    </row>
    <row r="20" spans="1:8" ht="12.75">
      <c r="A20" s="52">
        <v>13</v>
      </c>
      <c r="B20" s="59"/>
      <c r="C20" s="54" t="s">
        <v>262</v>
      </c>
      <c r="D20" s="55"/>
      <c r="E20" s="56"/>
      <c r="F20" s="59"/>
      <c r="G20" s="55"/>
      <c r="H20" s="139">
        <f t="shared" si="0"/>
        <v>0</v>
      </c>
    </row>
    <row r="21" spans="1:8" ht="12.75">
      <c r="A21" s="52">
        <v>14</v>
      </c>
      <c r="B21" s="59"/>
      <c r="C21" s="54" t="s">
        <v>371</v>
      </c>
      <c r="D21" s="55"/>
      <c r="E21" s="56"/>
      <c r="F21" s="59"/>
      <c r="G21" s="55"/>
      <c r="H21" s="139">
        <f t="shared" si="0"/>
        <v>0</v>
      </c>
    </row>
    <row r="22" spans="1:8" ht="12.75">
      <c r="A22" s="52">
        <v>15</v>
      </c>
      <c r="B22" s="127"/>
      <c r="C22" s="54" t="s">
        <v>372</v>
      </c>
      <c r="D22" s="55"/>
      <c r="E22" s="56"/>
      <c r="F22" s="59"/>
      <c r="G22" s="55"/>
      <c r="H22" s="139">
        <f t="shared" si="0"/>
        <v>0</v>
      </c>
    </row>
    <row r="23" spans="1:8" ht="12.75">
      <c r="A23" s="52">
        <v>16</v>
      </c>
      <c r="B23" s="59" t="s">
        <v>263</v>
      </c>
      <c r="C23" s="54" t="s">
        <v>264</v>
      </c>
      <c r="D23" s="132"/>
      <c r="E23" s="56"/>
      <c r="F23" s="59"/>
      <c r="G23" s="55"/>
      <c r="H23" s="139">
        <f t="shared" si="0"/>
        <v>0</v>
      </c>
    </row>
    <row r="24" spans="1:8" ht="12.75">
      <c r="A24" s="52">
        <v>17</v>
      </c>
      <c r="B24" s="59" t="s">
        <v>265</v>
      </c>
      <c r="C24" s="54" t="s">
        <v>344</v>
      </c>
      <c r="D24" s="132"/>
      <c r="E24" s="56"/>
      <c r="F24" s="59"/>
      <c r="G24" s="55"/>
      <c r="H24" s="139">
        <f t="shared" si="0"/>
        <v>0</v>
      </c>
    </row>
    <row r="25" spans="1:8" ht="12.75">
      <c r="A25" s="52">
        <v>18</v>
      </c>
      <c r="B25" s="100" t="s">
        <v>266</v>
      </c>
      <c r="C25" s="54" t="s">
        <v>342</v>
      </c>
      <c r="D25" s="132"/>
      <c r="E25" s="56"/>
      <c r="F25" s="59"/>
      <c r="G25" s="55"/>
      <c r="H25" s="139">
        <f t="shared" si="0"/>
        <v>0</v>
      </c>
    </row>
    <row r="26" spans="1:8" ht="12.75">
      <c r="A26" s="52">
        <v>19</v>
      </c>
      <c r="B26" s="100" t="s">
        <v>267</v>
      </c>
      <c r="C26" s="54" t="s">
        <v>345</v>
      </c>
      <c r="D26" s="132"/>
      <c r="E26" s="56"/>
      <c r="F26" s="59"/>
      <c r="G26" s="55"/>
      <c r="H26" s="139">
        <f t="shared" si="0"/>
        <v>0</v>
      </c>
    </row>
    <row r="27" spans="1:8" ht="12.75">
      <c r="A27" s="52">
        <v>20</v>
      </c>
      <c r="B27" s="100"/>
      <c r="C27" s="366" t="s">
        <v>439</v>
      </c>
      <c r="D27" s="132">
        <f>SUM(D28:D30)</f>
        <v>0</v>
      </c>
      <c r="E27" s="132">
        <f>SUM(E28:E30)</f>
        <v>0</v>
      </c>
      <c r="F27" s="132">
        <f>SUM(F28:F30)</f>
        <v>0</v>
      </c>
      <c r="G27" s="132">
        <f>SUM(G28:G30)</f>
        <v>0</v>
      </c>
      <c r="H27" s="367">
        <f>SUM(H28:H30)</f>
        <v>0</v>
      </c>
    </row>
    <row r="28" spans="1:8" ht="12.75">
      <c r="A28" s="52">
        <v>21</v>
      </c>
      <c r="B28" s="100"/>
      <c r="C28" s="54" t="s">
        <v>436</v>
      </c>
      <c r="D28" s="132"/>
      <c r="E28" s="56"/>
      <c r="F28" s="59"/>
      <c r="G28" s="55"/>
      <c r="H28" s="139"/>
    </row>
    <row r="29" spans="1:8" ht="12.75">
      <c r="A29" s="52">
        <v>22</v>
      </c>
      <c r="B29" s="100"/>
      <c r="C29" s="54" t="s">
        <v>437</v>
      </c>
      <c r="D29" s="132"/>
      <c r="E29" s="56"/>
      <c r="F29" s="59"/>
      <c r="G29" s="55"/>
      <c r="H29" s="139"/>
    </row>
    <row r="30" spans="1:8" ht="12.75">
      <c r="A30" s="52">
        <v>23</v>
      </c>
      <c r="B30" s="100"/>
      <c r="C30" s="54" t="s">
        <v>438</v>
      </c>
      <c r="D30" s="132"/>
      <c r="E30" s="56"/>
      <c r="F30" s="59"/>
      <c r="G30" s="55"/>
      <c r="H30" s="139"/>
    </row>
    <row r="31" spans="1:8" ht="12.75">
      <c r="A31" s="52">
        <v>24</v>
      </c>
      <c r="B31" s="100"/>
      <c r="C31" s="366" t="s">
        <v>441</v>
      </c>
      <c r="D31" s="132"/>
      <c r="E31" s="367"/>
      <c r="F31" s="56"/>
      <c r="G31" s="55"/>
      <c r="H31" s="139"/>
    </row>
    <row r="32" spans="1:8" ht="12.75">
      <c r="A32" s="52">
        <v>25</v>
      </c>
      <c r="B32" s="53"/>
      <c r="C32" s="58" t="s">
        <v>440</v>
      </c>
      <c r="D32" s="129">
        <f>SUM(D33:D39)</f>
        <v>0</v>
      </c>
      <c r="E32" s="129">
        <f>SUM(E33:E39)</f>
        <v>0</v>
      </c>
      <c r="F32" s="129">
        <f>SUM(F33:F39)</f>
        <v>0</v>
      </c>
      <c r="G32" s="129">
        <f>SUM(G33:G39)</f>
        <v>0</v>
      </c>
      <c r="H32" s="139">
        <f t="shared" si="0"/>
        <v>0</v>
      </c>
    </row>
    <row r="33" spans="1:8" ht="12.75">
      <c r="A33" s="52">
        <v>26</v>
      </c>
      <c r="B33" s="59"/>
      <c r="C33" s="54" t="s">
        <v>336</v>
      </c>
      <c r="D33" s="132"/>
      <c r="E33" s="56"/>
      <c r="F33" s="59"/>
      <c r="G33" s="55"/>
      <c r="H33" s="139">
        <f t="shared" si="0"/>
        <v>0</v>
      </c>
    </row>
    <row r="34" spans="1:8" ht="12.75">
      <c r="A34" s="52">
        <v>27</v>
      </c>
      <c r="B34" s="59"/>
      <c r="C34" s="54" t="s">
        <v>337</v>
      </c>
      <c r="D34" s="132"/>
      <c r="E34" s="56"/>
      <c r="F34" s="59"/>
      <c r="G34" s="55"/>
      <c r="H34" s="139">
        <f t="shared" si="0"/>
        <v>0</v>
      </c>
    </row>
    <row r="35" spans="1:8" ht="12.75">
      <c r="A35" s="52">
        <v>28</v>
      </c>
      <c r="B35" s="59"/>
      <c r="C35" s="54" t="s">
        <v>338</v>
      </c>
      <c r="D35" s="132"/>
      <c r="E35" s="55"/>
      <c r="F35" s="55"/>
      <c r="G35" s="55"/>
      <c r="H35" s="139">
        <f t="shared" si="0"/>
        <v>0</v>
      </c>
    </row>
    <row r="36" spans="1:8" ht="12.75">
      <c r="A36" s="52">
        <v>29</v>
      </c>
      <c r="B36" s="59"/>
      <c r="C36" s="54" t="s">
        <v>339</v>
      </c>
      <c r="D36" s="132"/>
      <c r="E36" s="55"/>
      <c r="F36" s="55"/>
      <c r="G36" s="55"/>
      <c r="H36" s="139">
        <f t="shared" si="0"/>
        <v>0</v>
      </c>
    </row>
    <row r="37" spans="1:8" ht="12.75">
      <c r="A37" s="52">
        <v>30</v>
      </c>
      <c r="B37" s="59"/>
      <c r="C37" s="54" t="s">
        <v>349</v>
      </c>
      <c r="D37" s="132"/>
      <c r="E37" s="55"/>
      <c r="F37" s="55"/>
      <c r="G37" s="55"/>
      <c r="H37" s="139">
        <f t="shared" si="0"/>
        <v>0</v>
      </c>
    </row>
    <row r="38" spans="1:8" ht="12.75">
      <c r="A38" s="52">
        <v>31</v>
      </c>
      <c r="B38" s="59"/>
      <c r="C38" s="54" t="s">
        <v>340</v>
      </c>
      <c r="D38" s="132"/>
      <c r="E38" s="55"/>
      <c r="F38" s="55"/>
      <c r="G38" s="55"/>
      <c r="H38" s="139">
        <f t="shared" si="0"/>
        <v>0</v>
      </c>
    </row>
    <row r="39" spans="1:8" ht="13.5" thickBot="1">
      <c r="A39" s="52">
        <v>32</v>
      </c>
      <c r="B39" s="59"/>
      <c r="C39" s="114" t="s">
        <v>341</v>
      </c>
      <c r="D39" s="133"/>
      <c r="E39" s="116"/>
      <c r="F39" s="116"/>
      <c r="G39" s="116"/>
      <c r="H39" s="141">
        <f t="shared" si="0"/>
        <v>0</v>
      </c>
    </row>
    <row r="40" spans="1:8" ht="13.5" thickBot="1">
      <c r="A40" s="52">
        <v>33</v>
      </c>
      <c r="B40" s="113"/>
      <c r="C40" s="115" t="s">
        <v>442</v>
      </c>
      <c r="D40" s="130">
        <f>SUM(D8+D31+D32)</f>
        <v>0</v>
      </c>
      <c r="E40" s="130">
        <f>SUM(E8+E31+E32)</f>
        <v>0</v>
      </c>
      <c r="F40" s="130">
        <f>SUM(F8+F31+F32)</f>
        <v>0</v>
      </c>
      <c r="G40" s="130">
        <f>SUM(G8+G31+G32)</f>
        <v>0</v>
      </c>
      <c r="H40" s="143">
        <f>SUM(H8+H31+H32)</f>
        <v>0</v>
      </c>
    </row>
    <row r="41" spans="1:8" ht="13.5" thickBot="1">
      <c r="A41" s="52">
        <v>34</v>
      </c>
      <c r="B41" s="53"/>
      <c r="C41" s="51" t="s">
        <v>443</v>
      </c>
      <c r="D41" s="131">
        <f>SUM(D42:D45)</f>
        <v>0</v>
      </c>
      <c r="E41" s="131">
        <f>SUM(E42:E45)</f>
        <v>0</v>
      </c>
      <c r="F41" s="131">
        <f>SUM(F42:F45)</f>
        <v>0</v>
      </c>
      <c r="G41" s="131">
        <f>SUM(G42:G45)</f>
        <v>0</v>
      </c>
      <c r="H41" s="143">
        <f t="shared" si="0"/>
        <v>0</v>
      </c>
    </row>
    <row r="42" spans="1:8" ht="12.75">
      <c r="A42" s="52">
        <v>35</v>
      </c>
      <c r="B42" s="53"/>
      <c r="C42" s="54" t="s">
        <v>152</v>
      </c>
      <c r="D42" s="132"/>
      <c r="E42" s="56"/>
      <c r="F42" s="59"/>
      <c r="G42" s="55"/>
      <c r="H42" s="142">
        <f t="shared" si="0"/>
        <v>0</v>
      </c>
    </row>
    <row r="43" spans="1:8" ht="12.75">
      <c r="A43" s="52">
        <v>36</v>
      </c>
      <c r="B43" s="53"/>
      <c r="C43" s="54" t="s">
        <v>346</v>
      </c>
      <c r="D43" s="132"/>
      <c r="E43" s="56"/>
      <c r="F43" s="59"/>
      <c r="G43" s="55"/>
      <c r="H43" s="139">
        <f t="shared" si="0"/>
        <v>0</v>
      </c>
    </row>
    <row r="44" spans="1:8" ht="12.75">
      <c r="A44" s="52">
        <v>37</v>
      </c>
      <c r="B44" s="53"/>
      <c r="C44" s="54" t="s">
        <v>268</v>
      </c>
      <c r="D44" s="132"/>
      <c r="E44" s="56"/>
      <c r="F44" s="59"/>
      <c r="G44" s="55"/>
      <c r="H44" s="139">
        <f t="shared" si="0"/>
        <v>0</v>
      </c>
    </row>
    <row r="45" spans="1:8" ht="12.75">
      <c r="A45" s="52">
        <v>38</v>
      </c>
      <c r="B45" s="53"/>
      <c r="C45" s="57" t="s">
        <v>153</v>
      </c>
      <c r="D45" s="132"/>
      <c r="E45" s="56"/>
      <c r="F45" s="59"/>
      <c r="G45" s="55"/>
      <c r="H45" s="139">
        <f t="shared" si="0"/>
        <v>0</v>
      </c>
    </row>
    <row r="46" spans="1:8" ht="12.75">
      <c r="A46" s="52">
        <v>39</v>
      </c>
      <c r="B46" s="53"/>
      <c r="C46" s="58" t="s">
        <v>444</v>
      </c>
      <c r="D46" s="129">
        <f>SUM(D47:D49)</f>
        <v>0</v>
      </c>
      <c r="E46" s="129">
        <f>SUM(E47:E49)</f>
        <v>0</v>
      </c>
      <c r="F46" s="129">
        <f>SUM(F47:F49)</f>
        <v>0</v>
      </c>
      <c r="G46" s="129">
        <f>SUM(G47:G49)</f>
        <v>0</v>
      </c>
      <c r="H46" s="139">
        <f t="shared" si="0"/>
        <v>0</v>
      </c>
    </row>
    <row r="47" spans="1:8" ht="12.75">
      <c r="A47" s="52">
        <v>40</v>
      </c>
      <c r="B47" s="59"/>
      <c r="C47" s="54" t="s">
        <v>347</v>
      </c>
      <c r="D47" s="132"/>
      <c r="E47" s="56"/>
      <c r="F47" s="59"/>
      <c r="G47" s="55"/>
      <c r="H47" s="139">
        <f t="shared" si="0"/>
        <v>0</v>
      </c>
    </row>
    <row r="48" spans="1:8" ht="12.75">
      <c r="A48" s="52">
        <v>41</v>
      </c>
      <c r="B48" s="59"/>
      <c r="C48" s="54" t="s">
        <v>348</v>
      </c>
      <c r="D48" s="132"/>
      <c r="E48" s="56"/>
      <c r="F48" s="59"/>
      <c r="G48" s="55"/>
      <c r="H48" s="139">
        <f t="shared" si="0"/>
        <v>0</v>
      </c>
    </row>
    <row r="49" spans="1:8" ht="13.5" thickBot="1">
      <c r="A49" s="52">
        <v>42</v>
      </c>
      <c r="B49" s="60"/>
      <c r="C49" s="61" t="s">
        <v>339</v>
      </c>
      <c r="D49" s="134"/>
      <c r="E49" s="62"/>
      <c r="F49" s="62"/>
      <c r="G49" s="62"/>
      <c r="H49" s="140">
        <f t="shared" si="0"/>
        <v>0</v>
      </c>
    </row>
  </sheetData>
  <printOptions horizontalCentered="1"/>
  <pageMargins left="0.7874015748031497" right="0.7874015748031497" top="0.77" bottom="0.59" header="0.2" footer="0.5118110236220472"/>
  <pageSetup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2:G63"/>
  <sheetViews>
    <sheetView workbookViewId="0" topLeftCell="A1">
      <selection activeCell="A14" sqref="A14"/>
    </sheetView>
  </sheetViews>
  <sheetFormatPr defaultColWidth="9.140625" defaultRowHeight="12.75"/>
  <cols>
    <col min="1" max="1" width="23.8515625" style="0" customWidth="1"/>
    <col min="2" max="2" width="10.140625" style="0" customWidth="1"/>
    <col min="3" max="4" width="8.28125" style="0" customWidth="1"/>
    <col min="5" max="5" width="11.140625" style="0" customWidth="1"/>
    <col min="8" max="8" width="26.7109375" style="0" customWidth="1"/>
  </cols>
  <sheetData>
    <row r="2" spans="1:5" ht="15.75">
      <c r="A2" s="268" t="s">
        <v>269</v>
      </c>
      <c r="B2" s="11"/>
      <c r="C2" s="11"/>
      <c r="D2" s="11"/>
      <c r="E2" s="11"/>
    </row>
    <row r="4" spans="1:7" ht="28.5" customHeight="1">
      <c r="A4" s="419" t="s">
        <v>425</v>
      </c>
      <c r="B4" s="419"/>
      <c r="C4" s="419"/>
      <c r="D4" s="419"/>
      <c r="E4" s="419"/>
      <c r="F4" s="419"/>
      <c r="G4" s="419"/>
    </row>
    <row r="5" ht="15.75" customHeight="1">
      <c r="G5" t="s">
        <v>39</v>
      </c>
    </row>
    <row r="6" ht="15.75" customHeight="1" thickBot="1"/>
    <row r="7" spans="1:7" s="161" customFormat="1" ht="30.75" customHeight="1">
      <c r="A7" s="124" t="s">
        <v>270</v>
      </c>
      <c r="B7" s="420" t="s">
        <v>307</v>
      </c>
      <c r="C7" s="421"/>
      <c r="D7" s="422" t="s">
        <v>315</v>
      </c>
      <c r="E7" s="421"/>
      <c r="F7" s="422" t="s">
        <v>271</v>
      </c>
      <c r="G7" s="423"/>
    </row>
    <row r="8" spans="1:7" ht="15" customHeight="1" thickBot="1">
      <c r="A8" s="272"/>
      <c r="B8" s="223" t="s">
        <v>272</v>
      </c>
      <c r="C8" s="36" t="s">
        <v>273</v>
      </c>
      <c r="D8" s="36" t="s">
        <v>272</v>
      </c>
      <c r="E8" s="36" t="s">
        <v>273</v>
      </c>
      <c r="F8" s="36" t="s">
        <v>272</v>
      </c>
      <c r="G8" s="147" t="s">
        <v>273</v>
      </c>
    </row>
    <row r="9" spans="1:7" ht="12" customHeight="1">
      <c r="A9" s="183" t="s">
        <v>274</v>
      </c>
      <c r="B9" s="184"/>
      <c r="C9" s="185"/>
      <c r="D9" s="185"/>
      <c r="E9" s="185"/>
      <c r="F9" s="185"/>
      <c r="G9" s="270"/>
    </row>
    <row r="10" spans="1:7" ht="12.75">
      <c r="A10" s="181" t="s">
        <v>275</v>
      </c>
      <c r="B10" s="178"/>
      <c r="C10" s="33"/>
      <c r="D10" s="33"/>
      <c r="E10" s="33"/>
      <c r="F10" s="33"/>
      <c r="G10" s="34"/>
    </row>
    <row r="11" spans="1:7" ht="12.75">
      <c r="A11" s="181"/>
      <c r="B11" s="178"/>
      <c r="C11" s="33"/>
      <c r="D11" s="33"/>
      <c r="E11" s="33"/>
      <c r="F11" s="33"/>
      <c r="G11" s="34"/>
    </row>
    <row r="12" spans="1:7" ht="12.75">
      <c r="A12" s="181" t="s">
        <v>276</v>
      </c>
      <c r="B12" s="177"/>
      <c r="C12" s="126"/>
      <c r="D12" s="126"/>
      <c r="E12" s="126"/>
      <c r="F12" s="126"/>
      <c r="G12" s="267"/>
    </row>
    <row r="13" spans="1:7" ht="12.75">
      <c r="A13" s="181" t="s">
        <v>275</v>
      </c>
      <c r="B13" s="178"/>
      <c r="C13" s="33"/>
      <c r="D13" s="33"/>
      <c r="E13" s="33"/>
      <c r="F13" s="33"/>
      <c r="G13" s="34"/>
    </row>
    <row r="14" spans="1:7" ht="12.75">
      <c r="A14" s="181"/>
      <c r="B14" s="178"/>
      <c r="C14" s="33"/>
      <c r="D14" s="33"/>
      <c r="E14" s="33"/>
      <c r="F14" s="33"/>
      <c r="G14" s="34"/>
    </row>
    <row r="15" spans="1:7" ht="12.75">
      <c r="A15" s="181" t="s">
        <v>277</v>
      </c>
      <c r="B15" s="177"/>
      <c r="C15" s="126"/>
      <c r="D15" s="126"/>
      <c r="E15" s="126"/>
      <c r="F15" s="126"/>
      <c r="G15" s="267"/>
    </row>
    <row r="16" spans="1:7" ht="12.75">
      <c r="A16" s="181" t="s">
        <v>275</v>
      </c>
      <c r="B16" s="178"/>
      <c r="C16" s="33"/>
      <c r="D16" s="33"/>
      <c r="E16" s="33"/>
      <c r="F16" s="33"/>
      <c r="G16" s="34"/>
    </row>
    <row r="17" spans="1:7" ht="12.75">
      <c r="A17" s="273"/>
      <c r="B17" s="271"/>
      <c r="C17" s="117"/>
      <c r="D17" s="117"/>
      <c r="E17" s="117"/>
      <c r="F17" s="117"/>
      <c r="G17" s="269"/>
    </row>
    <row r="18" spans="1:7" ht="13.5" thickBot="1">
      <c r="A18" s="272" t="s">
        <v>278</v>
      </c>
      <c r="B18" s="223">
        <f aca="true" t="shared" si="0" ref="B18:G18">SUM(B9+B12+B15)</f>
        <v>0</v>
      </c>
      <c r="C18" s="36">
        <f t="shared" si="0"/>
        <v>0</v>
      </c>
      <c r="D18" s="36">
        <f t="shared" si="0"/>
        <v>0</v>
      </c>
      <c r="E18" s="36">
        <f t="shared" si="0"/>
        <v>0</v>
      </c>
      <c r="F18" s="36">
        <f t="shared" si="0"/>
        <v>0</v>
      </c>
      <c r="G18" s="147">
        <f t="shared" si="0"/>
        <v>0</v>
      </c>
    </row>
    <row r="19" spans="1:5" ht="12.75">
      <c r="A19" s="29"/>
      <c r="B19" s="29"/>
      <c r="C19" s="29"/>
      <c r="D19" s="29"/>
      <c r="E19" s="29"/>
    </row>
    <row r="20" spans="2:5" ht="12.75">
      <c r="B20" s="29"/>
      <c r="C20" s="29"/>
      <c r="D20" s="29"/>
      <c r="E20" s="29"/>
    </row>
    <row r="21" spans="1:5" ht="12.75">
      <c r="A21" s="101"/>
      <c r="B21" s="29"/>
      <c r="C21" s="29"/>
      <c r="D21" s="29"/>
      <c r="E21" s="29"/>
    </row>
    <row r="22" spans="1:5" ht="12.75">
      <c r="A22" s="86"/>
      <c r="B22" s="11"/>
      <c r="C22" s="11"/>
      <c r="D22" s="11"/>
      <c r="E22" s="11"/>
    </row>
    <row r="23" spans="1:5" ht="12.75">
      <c r="A23" s="11"/>
      <c r="B23" s="11"/>
      <c r="C23" s="11"/>
      <c r="D23" s="11"/>
      <c r="E23" s="11"/>
    </row>
    <row r="24" spans="1:5" ht="12.75">
      <c r="A24" s="11"/>
      <c r="B24" s="11"/>
      <c r="C24" s="11"/>
      <c r="D24" s="11"/>
      <c r="E24" s="11"/>
    </row>
    <row r="25" spans="1:5" ht="12.75">
      <c r="A25" s="11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1:5" ht="12.75">
      <c r="A27" s="11"/>
      <c r="B27" s="11"/>
      <c r="C27" s="11"/>
      <c r="D27" s="11"/>
      <c r="E27" s="11"/>
    </row>
    <row r="28" spans="1:5" ht="12.75">
      <c r="A28" s="11"/>
      <c r="B28" s="11"/>
      <c r="C28" s="11"/>
      <c r="D28" s="11"/>
      <c r="E28" s="11"/>
    </row>
    <row r="29" spans="1:5" ht="12.75">
      <c r="A29" s="11"/>
      <c r="B29" s="11"/>
      <c r="C29" s="11"/>
      <c r="D29" s="11"/>
      <c r="E29" s="11"/>
    </row>
    <row r="30" spans="1:5" ht="12.75">
      <c r="A30" s="11"/>
      <c r="B30" s="11"/>
      <c r="C30" s="11"/>
      <c r="D30" s="11"/>
      <c r="E30" s="11"/>
    </row>
    <row r="31" spans="1:5" ht="12.75">
      <c r="A31" s="11"/>
      <c r="B31" s="11"/>
      <c r="C31" s="11"/>
      <c r="D31" s="11"/>
      <c r="E31" s="11"/>
    </row>
    <row r="32" spans="1:5" ht="12.75">
      <c r="A32" s="11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  <row r="58" spans="1:5" ht="12.75">
      <c r="A58" s="11"/>
      <c r="B58" s="11"/>
      <c r="C58" s="11"/>
      <c r="D58" s="11"/>
      <c r="E58" s="11"/>
    </row>
    <row r="59" spans="1:5" ht="12.75">
      <c r="A59" s="11"/>
      <c r="B59" s="11"/>
      <c r="C59" s="11"/>
      <c r="D59" s="11"/>
      <c r="E59" s="11"/>
    </row>
    <row r="60" spans="1:5" ht="12.75">
      <c r="A60" s="11"/>
      <c r="B60" s="11"/>
      <c r="C60" s="11"/>
      <c r="D60" s="11"/>
      <c r="E60" s="11"/>
    </row>
    <row r="61" spans="1:5" ht="12.75">
      <c r="A61" s="11"/>
      <c r="B61" s="11"/>
      <c r="C61" s="11"/>
      <c r="D61" s="11"/>
      <c r="E61" s="11"/>
    </row>
    <row r="62" spans="1:5" ht="12.75">
      <c r="A62" s="11"/>
      <c r="B62" s="11"/>
      <c r="C62" s="11"/>
      <c r="D62" s="11"/>
      <c r="E62" s="11"/>
    </row>
    <row r="63" spans="1:5" ht="12.75">
      <c r="A63" s="11"/>
      <c r="B63" s="11"/>
      <c r="C63" s="11"/>
      <c r="D63" s="11"/>
      <c r="E63" s="11"/>
    </row>
  </sheetData>
  <mergeCells count="4">
    <mergeCell ref="A4:G4"/>
    <mergeCell ref="B7:C7"/>
    <mergeCell ref="F7:G7"/>
    <mergeCell ref="D7:E7"/>
  </mergeCells>
  <printOptions horizontalCentered="1"/>
  <pageMargins left="0.3937007874015748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D23"/>
  <sheetViews>
    <sheetView tabSelected="1" workbookViewId="0" topLeftCell="A1">
      <selection activeCell="F5" sqref="F5"/>
    </sheetView>
  </sheetViews>
  <sheetFormatPr defaultColWidth="9.140625" defaultRowHeight="12.75"/>
  <cols>
    <col min="1" max="1" width="30.140625" style="40" customWidth="1"/>
    <col min="2" max="2" width="18.140625" style="40" customWidth="1"/>
    <col min="3" max="3" width="20.00390625" style="40" customWidth="1"/>
    <col min="4" max="4" width="12.7109375" style="40" customWidth="1"/>
    <col min="5" max="16384" width="9.140625" style="40" customWidth="1"/>
  </cols>
  <sheetData>
    <row r="1" ht="15.75">
      <c r="A1" s="20" t="s">
        <v>279</v>
      </c>
    </row>
    <row r="3" spans="1:4" ht="25.5" customHeight="1">
      <c r="A3" s="424" t="s">
        <v>402</v>
      </c>
      <c r="B3" s="424"/>
      <c r="C3" s="424"/>
      <c r="D3" s="424"/>
    </row>
    <row r="4" ht="12.75">
      <c r="A4" s="275"/>
    </row>
    <row r="5" ht="12.75">
      <c r="A5" s="40" t="s">
        <v>350</v>
      </c>
    </row>
    <row r="6" ht="12.75">
      <c r="D6" s="40" t="s">
        <v>452</v>
      </c>
    </row>
    <row r="7" ht="13.5" thickBot="1"/>
    <row r="8" spans="1:4" ht="12.75">
      <c r="A8" s="276" t="s">
        <v>351</v>
      </c>
      <c r="B8" s="277" t="s">
        <v>353</v>
      </c>
      <c r="C8" s="278" t="s">
        <v>354</v>
      </c>
      <c r="D8" s="279" t="s">
        <v>355</v>
      </c>
    </row>
    <row r="9" spans="1:4" ht="13.5" thickBot="1">
      <c r="A9" s="280" t="s">
        <v>352</v>
      </c>
      <c r="B9" s="281" t="s">
        <v>359</v>
      </c>
      <c r="C9" s="282" t="s">
        <v>358</v>
      </c>
      <c r="D9" s="283" t="s">
        <v>356</v>
      </c>
    </row>
    <row r="10" spans="1:4" ht="12.75">
      <c r="A10" s="284"/>
      <c r="B10" s="285"/>
      <c r="C10" s="286"/>
      <c r="D10" s="287"/>
    </row>
    <row r="11" spans="1:4" ht="12.75">
      <c r="A11" s="288"/>
      <c r="B11" s="289"/>
      <c r="C11" s="290"/>
      <c r="D11" s="291"/>
    </row>
    <row r="12" spans="1:4" ht="12.75">
      <c r="A12" s="288"/>
      <c r="B12" s="289"/>
      <c r="C12" s="290"/>
      <c r="D12" s="291"/>
    </row>
    <row r="13" spans="1:4" ht="12.75">
      <c r="A13" s="288"/>
      <c r="B13" s="289"/>
      <c r="C13" s="290"/>
      <c r="D13" s="291"/>
    </row>
    <row r="14" spans="1:4" ht="12.75">
      <c r="A14" s="288"/>
      <c r="B14" s="289"/>
      <c r="C14" s="290"/>
      <c r="D14" s="291"/>
    </row>
    <row r="15" spans="1:4" ht="12.75">
      <c r="A15" s="288"/>
      <c r="B15" s="289"/>
      <c r="C15" s="290"/>
      <c r="D15" s="291"/>
    </row>
    <row r="16" spans="1:4" ht="12.75">
      <c r="A16" s="288"/>
      <c r="B16" s="289"/>
      <c r="C16" s="290"/>
      <c r="D16" s="291"/>
    </row>
    <row r="17" spans="1:4" ht="13.5" thickBot="1">
      <c r="A17" s="292"/>
      <c r="B17" s="293"/>
      <c r="C17" s="294"/>
      <c r="D17" s="295"/>
    </row>
    <row r="19" ht="12.75">
      <c r="A19" s="275" t="s">
        <v>403</v>
      </c>
    </row>
    <row r="20" ht="12.75">
      <c r="A20" s="40" t="s">
        <v>449</v>
      </c>
    </row>
    <row r="21" ht="12.75">
      <c r="A21" s="40" t="s">
        <v>357</v>
      </c>
    </row>
    <row r="22" ht="12.75">
      <c r="A22" s="40" t="s">
        <v>360</v>
      </c>
    </row>
    <row r="23" ht="12.75">
      <c r="A23" s="40" t="s">
        <v>361</v>
      </c>
    </row>
  </sheetData>
  <mergeCells count="1"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6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2.28125" style="0" customWidth="1"/>
    <col min="3" max="3" width="13.140625" style="0" customWidth="1"/>
    <col min="4" max="5" width="13.00390625" style="0" customWidth="1"/>
    <col min="6" max="6" width="14.00390625" style="0" customWidth="1"/>
    <col min="7" max="7" width="12.28125" style="0" customWidth="1"/>
  </cols>
  <sheetData>
    <row r="1" ht="15.75">
      <c r="A1" s="20" t="s">
        <v>15</v>
      </c>
    </row>
    <row r="3" spans="1:6" ht="15.75">
      <c r="A3" s="20" t="s">
        <v>16</v>
      </c>
      <c r="F3" s="161" t="s">
        <v>39</v>
      </c>
    </row>
    <row r="4" ht="13.5" thickBot="1"/>
    <row r="5" spans="1:7" ht="13.5" thickBot="1">
      <c r="A5" s="4" t="s">
        <v>17</v>
      </c>
      <c r="B5" s="5" t="s">
        <v>18</v>
      </c>
      <c r="C5" s="5" t="s">
        <v>19</v>
      </c>
      <c r="D5" s="5" t="s">
        <v>20</v>
      </c>
      <c r="E5" s="6" t="s">
        <v>21</v>
      </c>
      <c r="F5" s="5" t="s">
        <v>22</v>
      </c>
      <c r="G5" s="5" t="s">
        <v>301</v>
      </c>
    </row>
    <row r="6" spans="1:7" ht="16.5" thickBot="1">
      <c r="A6" s="8"/>
      <c r="B6" s="9"/>
      <c r="C6" s="9"/>
      <c r="D6" s="9"/>
      <c r="E6" s="10"/>
      <c r="F6" s="9"/>
      <c r="G6" s="9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E91"/>
  <sheetViews>
    <sheetView workbookViewId="0" topLeftCell="B1">
      <selection activeCell="E19" sqref="E19:E20"/>
    </sheetView>
  </sheetViews>
  <sheetFormatPr defaultColWidth="9.140625" defaultRowHeight="12.75"/>
  <cols>
    <col min="1" max="1" width="53.7109375" style="0" customWidth="1"/>
    <col min="2" max="2" width="17.140625" style="0" customWidth="1"/>
    <col min="3" max="3" width="27.140625" style="0" customWidth="1"/>
    <col min="4" max="4" width="17.57421875" style="0" customWidth="1"/>
  </cols>
  <sheetData>
    <row r="1" ht="15.75">
      <c r="A1" s="31" t="s">
        <v>280</v>
      </c>
    </row>
    <row r="3" ht="12.75">
      <c r="A3" s="3" t="s">
        <v>281</v>
      </c>
    </row>
    <row r="4" ht="13.5" thickBot="1"/>
    <row r="5" spans="1:2" ht="12.75">
      <c r="A5" s="152" t="s">
        <v>316</v>
      </c>
      <c r="B5" s="296"/>
    </row>
    <row r="6" spans="1:2" ht="12.75">
      <c r="A6" s="156" t="s">
        <v>282</v>
      </c>
      <c r="B6" s="297"/>
    </row>
    <row r="7" spans="1:2" ht="13.5" customHeight="1">
      <c r="A7" s="156" t="s">
        <v>362</v>
      </c>
      <c r="B7" s="297"/>
    </row>
    <row r="8" spans="1:2" ht="12.75">
      <c r="A8" s="156" t="s">
        <v>283</v>
      </c>
      <c r="B8" s="297"/>
    </row>
    <row r="9" spans="1:2" ht="13.5" thickBot="1">
      <c r="A9" s="157" t="s">
        <v>284</v>
      </c>
      <c r="B9" s="298"/>
    </row>
    <row r="10" ht="12.75">
      <c r="A10" s="25"/>
    </row>
    <row r="11" ht="12.75">
      <c r="A11" s="25" t="s">
        <v>172</v>
      </c>
    </row>
    <row r="12" ht="12" customHeight="1">
      <c r="A12" s="25" t="s">
        <v>285</v>
      </c>
    </row>
    <row r="13" ht="11.25" customHeight="1">
      <c r="A13" s="25" t="s">
        <v>286</v>
      </c>
    </row>
    <row r="14" ht="12" customHeight="1">
      <c r="A14" s="25" t="s">
        <v>287</v>
      </c>
    </row>
    <row r="15" spans="1:4" ht="12.75">
      <c r="A15" s="3"/>
      <c r="C15" s="11"/>
      <c r="D15" s="11"/>
    </row>
    <row r="16" spans="1:5" ht="12.75">
      <c r="A16" s="3" t="s">
        <v>396</v>
      </c>
      <c r="B16" s="40"/>
      <c r="C16" s="103"/>
      <c r="D16" s="11"/>
      <c r="E16" s="11"/>
    </row>
    <row r="17" spans="1:5" ht="12.75">
      <c r="A17" s="40" t="s">
        <v>386</v>
      </c>
      <c r="B17" s="40"/>
      <c r="C17" s="103"/>
      <c r="D17" s="11"/>
      <c r="E17" s="11"/>
    </row>
    <row r="18" spans="1:5" ht="12.75">
      <c r="A18" s="40" t="s">
        <v>387</v>
      </c>
      <c r="B18" s="40"/>
      <c r="C18" s="103"/>
      <c r="D18" s="11"/>
      <c r="E18" s="11"/>
    </row>
    <row r="19" spans="1:5" ht="15" customHeight="1">
      <c r="A19" s="40" t="s">
        <v>388</v>
      </c>
      <c r="B19" s="40"/>
      <c r="C19" s="29"/>
      <c r="D19" s="29"/>
      <c r="E19" s="39"/>
    </row>
    <row r="20" spans="1:5" ht="29.25" customHeight="1">
      <c r="A20" s="425" t="s">
        <v>389</v>
      </c>
      <c r="B20" s="425"/>
      <c r="C20" s="425"/>
      <c r="D20" s="29"/>
      <c r="E20" s="39"/>
    </row>
    <row r="21" spans="1:5" ht="28.5" customHeight="1">
      <c r="A21" s="425" t="s">
        <v>390</v>
      </c>
      <c r="B21" s="425"/>
      <c r="C21" s="425"/>
      <c r="D21" s="29"/>
      <c r="E21" s="29"/>
    </row>
    <row r="22" spans="1:5" ht="27" customHeight="1">
      <c r="A22" s="425" t="s">
        <v>391</v>
      </c>
      <c r="B22" s="425"/>
      <c r="C22" s="425"/>
      <c r="D22" s="29"/>
      <c r="E22" s="29"/>
    </row>
    <row r="23" spans="1:5" ht="12" customHeight="1">
      <c r="A23" s="40" t="s">
        <v>392</v>
      </c>
      <c r="B23" s="29"/>
      <c r="C23" s="29"/>
      <c r="D23" s="29"/>
      <c r="E23" s="29"/>
    </row>
    <row r="24" spans="1:5" ht="12.75">
      <c r="A24" s="40" t="s">
        <v>393</v>
      </c>
      <c r="B24" s="29"/>
      <c r="C24" s="29"/>
      <c r="D24" s="29"/>
      <c r="E24" s="29"/>
    </row>
    <row r="25" spans="1:5" ht="12.75">
      <c r="A25" s="40" t="s">
        <v>394</v>
      </c>
      <c r="B25" s="29"/>
      <c r="C25" s="29"/>
      <c r="D25" s="29"/>
      <c r="E25" s="29"/>
    </row>
    <row r="26" spans="1:5" ht="12.75">
      <c r="A26" s="40" t="s">
        <v>395</v>
      </c>
      <c r="B26" s="29"/>
      <c r="C26" s="29"/>
      <c r="D26" s="29"/>
      <c r="E26" s="29"/>
    </row>
    <row r="27" spans="1:5" ht="27.75" customHeight="1">
      <c r="A27" s="86"/>
      <c r="B27" s="11"/>
      <c r="C27" s="11"/>
      <c r="D27" s="11"/>
      <c r="E27" s="11"/>
    </row>
    <row r="28" spans="1:5" ht="12.75">
      <c r="A28" s="103"/>
      <c r="B28" s="11"/>
      <c r="C28" s="11"/>
      <c r="D28" s="11"/>
      <c r="E28" s="11"/>
    </row>
    <row r="29" spans="1:5" ht="12.75">
      <c r="A29" s="39"/>
      <c r="B29" s="39"/>
      <c r="C29" s="39"/>
      <c r="D29" s="39"/>
      <c r="E29" s="11"/>
    </row>
    <row r="30" spans="1:5" ht="12.75">
      <c r="A30" s="39"/>
      <c r="B30" s="39"/>
      <c r="C30" s="39"/>
      <c r="D30" s="39"/>
      <c r="E30" s="11"/>
    </row>
    <row r="31" spans="1:5" ht="12.75">
      <c r="A31" s="29"/>
      <c r="B31" s="29"/>
      <c r="C31" s="29"/>
      <c r="D31" s="29"/>
      <c r="E31" s="11"/>
    </row>
    <row r="32" spans="1:5" ht="12.75">
      <c r="A32" s="29"/>
      <c r="B32" s="29"/>
      <c r="C32" s="29"/>
      <c r="D32" s="29"/>
      <c r="E32" s="11"/>
    </row>
    <row r="33" spans="1:5" ht="12.75">
      <c r="A33" s="29"/>
      <c r="B33" s="29"/>
      <c r="C33" s="29"/>
      <c r="D33" s="29"/>
      <c r="E33" s="11"/>
    </row>
    <row r="34" spans="1:5" ht="12.75">
      <c r="A34" s="29"/>
      <c r="B34" s="29"/>
      <c r="C34" s="29"/>
      <c r="D34" s="29"/>
      <c r="E34" s="11"/>
    </row>
    <row r="35" spans="1:5" ht="12.75">
      <c r="A35" s="29"/>
      <c r="B35" s="29"/>
      <c r="C35" s="29"/>
      <c r="D35" s="29"/>
      <c r="E35" s="11"/>
    </row>
    <row r="36" spans="1:5" ht="12.75">
      <c r="A36" s="29"/>
      <c r="B36" s="29"/>
      <c r="C36" s="29"/>
      <c r="D36" s="29"/>
      <c r="E36" s="11"/>
    </row>
    <row r="37" spans="1:5" ht="12.75">
      <c r="A37" s="102"/>
      <c r="B37" s="11"/>
      <c r="C37" s="11"/>
      <c r="D37" s="11"/>
      <c r="E37" s="11"/>
    </row>
    <row r="38" spans="1:5" ht="12.75">
      <c r="A38" s="102"/>
      <c r="B38" s="11"/>
      <c r="C38" s="11"/>
      <c r="D38" s="11"/>
      <c r="E38" s="11"/>
    </row>
    <row r="39" spans="1:5" ht="12.75">
      <c r="A39" s="102"/>
      <c r="B39" s="11"/>
      <c r="C39" s="11"/>
      <c r="D39" s="11"/>
      <c r="E39" s="11"/>
    </row>
    <row r="40" spans="1:5" ht="12.75">
      <c r="A40" s="102"/>
      <c r="B40" s="11"/>
      <c r="C40" s="11"/>
      <c r="D40" s="11"/>
      <c r="E40" s="11"/>
    </row>
    <row r="41" spans="1:5" ht="12.75">
      <c r="A41" s="39"/>
      <c r="B41" s="39"/>
      <c r="C41" s="39"/>
      <c r="D41" s="39"/>
      <c r="E41" s="11"/>
    </row>
    <row r="42" spans="1:5" ht="12.75">
      <c r="A42" s="39"/>
      <c r="B42" s="39"/>
      <c r="C42" s="39"/>
      <c r="D42" s="39"/>
      <c r="E42" s="11"/>
    </row>
    <row r="43" spans="1:5" ht="12.75">
      <c r="A43" s="39"/>
      <c r="B43" s="39"/>
      <c r="C43" s="39"/>
      <c r="D43" s="39"/>
      <c r="E43" s="11"/>
    </row>
    <row r="44" spans="1:5" ht="12.75">
      <c r="A44" s="39"/>
      <c r="B44" s="39"/>
      <c r="C44" s="39"/>
      <c r="D44" s="39"/>
      <c r="E44" s="11"/>
    </row>
    <row r="45" spans="1:5" ht="12.75">
      <c r="A45" s="39"/>
      <c r="B45" s="39"/>
      <c r="C45" s="39"/>
      <c r="D45" s="39"/>
      <c r="E45" s="11"/>
    </row>
    <row r="46" spans="1:5" ht="12.75">
      <c r="A46" s="39"/>
      <c r="B46" s="39"/>
      <c r="C46" s="39"/>
      <c r="D46" s="39"/>
      <c r="E46" s="11"/>
    </row>
    <row r="47" spans="1:5" ht="12.75">
      <c r="A47" s="39"/>
      <c r="B47" s="39"/>
      <c r="C47" s="39"/>
      <c r="D47" s="39"/>
      <c r="E47" s="11"/>
    </row>
    <row r="48" spans="1:5" ht="12.75">
      <c r="A48" s="39"/>
      <c r="B48" s="39"/>
      <c r="C48" s="39"/>
      <c r="D48" s="39"/>
      <c r="E48" s="11"/>
    </row>
    <row r="49" spans="1:5" ht="12.75">
      <c r="A49" s="86"/>
      <c r="B49" s="11"/>
      <c r="C49" s="11"/>
      <c r="D49" s="11"/>
      <c r="E49" s="11"/>
    </row>
    <row r="50" spans="1:5" ht="12.75">
      <c r="A50" s="86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</sheetData>
  <mergeCells count="3">
    <mergeCell ref="A20:C20"/>
    <mergeCell ref="A21:C21"/>
    <mergeCell ref="A22:C22"/>
  </mergeCells>
  <printOptions/>
  <pageMargins left="0.2" right="0.3" top="1" bottom="1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H21"/>
  <sheetViews>
    <sheetView workbookViewId="0" topLeftCell="B1">
      <selection activeCell="H14" sqref="H14:H17"/>
    </sheetView>
  </sheetViews>
  <sheetFormatPr defaultColWidth="9.140625" defaultRowHeight="12.75"/>
  <cols>
    <col min="1" max="1" width="44.28125" style="40" customWidth="1"/>
    <col min="2" max="4" width="9.140625" style="40" customWidth="1"/>
    <col min="5" max="5" width="9.28125" style="40" customWidth="1"/>
    <col min="6" max="8" width="9.140625" style="40" customWidth="1"/>
    <col min="9" max="9" width="30.57421875" style="40" customWidth="1"/>
    <col min="10" max="16384" width="9.140625" style="40" customWidth="1"/>
  </cols>
  <sheetData>
    <row r="1" ht="12.75">
      <c r="A1" s="3" t="s">
        <v>288</v>
      </c>
    </row>
    <row r="3" spans="1:7" ht="12.75">
      <c r="A3" s="3" t="s">
        <v>426</v>
      </c>
      <c r="G3" s="40" t="s">
        <v>39</v>
      </c>
    </row>
    <row r="4" ht="13.5" thickBot="1"/>
    <row r="5" spans="1:8" ht="16.5" customHeight="1">
      <c r="A5" s="429" t="s">
        <v>289</v>
      </c>
      <c r="B5" s="426" t="s">
        <v>427</v>
      </c>
      <c r="C5" s="431" t="s">
        <v>428</v>
      </c>
      <c r="D5" s="418"/>
      <c r="E5" s="418"/>
      <c r="F5" s="418"/>
      <c r="G5" s="433" t="s">
        <v>363</v>
      </c>
      <c r="H5" s="426" t="s">
        <v>308</v>
      </c>
    </row>
    <row r="6" spans="1:8" ht="14.25" customHeight="1">
      <c r="A6" s="430"/>
      <c r="B6" s="427"/>
      <c r="C6" s="432"/>
      <c r="D6" s="370"/>
      <c r="E6" s="370"/>
      <c r="F6" s="370"/>
      <c r="G6" s="434"/>
      <c r="H6" s="427"/>
    </row>
    <row r="7" spans="1:8" ht="19.5" customHeight="1" thickBot="1">
      <c r="A7" s="430"/>
      <c r="B7" s="428"/>
      <c r="C7" s="176"/>
      <c r="D7" s="17"/>
      <c r="E7" s="17"/>
      <c r="F7" s="17"/>
      <c r="G7" s="435"/>
      <c r="H7" s="428"/>
    </row>
    <row r="8" spans="1:8" ht="17.25" customHeight="1">
      <c r="A8" s="148" t="s">
        <v>290</v>
      </c>
      <c r="B8" s="179">
        <f aca="true" t="shared" si="0" ref="B8:G8">SUM(B9:B18)</f>
        <v>0</v>
      </c>
      <c r="C8" s="274">
        <f t="shared" si="0"/>
        <v>0</v>
      </c>
      <c r="D8" s="65">
        <f t="shared" si="0"/>
        <v>0</v>
      </c>
      <c r="E8" s="65">
        <f t="shared" si="0"/>
        <v>0</v>
      </c>
      <c r="F8" s="351">
        <f t="shared" si="0"/>
        <v>0</v>
      </c>
      <c r="G8" s="351">
        <f t="shared" si="0"/>
        <v>0</v>
      </c>
      <c r="H8" s="179">
        <f>SUM(B8:G8)</f>
        <v>0</v>
      </c>
    </row>
    <row r="9" spans="1:8" ht="16.5" customHeight="1">
      <c r="A9" s="149" t="s">
        <v>291</v>
      </c>
      <c r="B9" s="352"/>
      <c r="C9" s="353"/>
      <c r="D9" s="354"/>
      <c r="E9" s="354"/>
      <c r="F9" s="355"/>
      <c r="G9" s="355"/>
      <c r="H9" s="181">
        <f aca="true" t="shared" si="1" ref="H9:H18">SUM(B9:G9)</f>
        <v>0</v>
      </c>
    </row>
    <row r="10" spans="1:8" ht="13.5" customHeight="1">
      <c r="A10" s="149" t="s">
        <v>292</v>
      </c>
      <c r="B10" s="352"/>
      <c r="C10" s="353"/>
      <c r="D10" s="354"/>
      <c r="E10" s="354"/>
      <c r="F10" s="355"/>
      <c r="G10" s="355"/>
      <c r="H10" s="181">
        <f t="shared" si="1"/>
        <v>0</v>
      </c>
    </row>
    <row r="11" spans="1:8" ht="13.5" customHeight="1">
      <c r="A11" s="149" t="s">
        <v>293</v>
      </c>
      <c r="B11" s="352"/>
      <c r="C11" s="353"/>
      <c r="D11" s="354"/>
      <c r="E11" s="354"/>
      <c r="F11" s="355"/>
      <c r="G11" s="355"/>
      <c r="H11" s="181">
        <f t="shared" si="1"/>
        <v>0</v>
      </c>
    </row>
    <row r="12" spans="1:8" ht="15" customHeight="1">
      <c r="A12" s="149" t="s">
        <v>294</v>
      </c>
      <c r="B12" s="352"/>
      <c r="C12" s="353"/>
      <c r="D12" s="354"/>
      <c r="E12" s="354"/>
      <c r="F12" s="355"/>
      <c r="G12" s="355"/>
      <c r="H12" s="181">
        <f t="shared" si="1"/>
        <v>0</v>
      </c>
    </row>
    <row r="13" spans="1:8" ht="15" customHeight="1">
      <c r="A13" s="150" t="s">
        <v>364</v>
      </c>
      <c r="B13" s="356"/>
      <c r="C13" s="303"/>
      <c r="D13" s="304"/>
      <c r="E13" s="304"/>
      <c r="F13" s="357"/>
      <c r="G13" s="357"/>
      <c r="H13" s="181">
        <f t="shared" si="1"/>
        <v>0</v>
      </c>
    </row>
    <row r="14" spans="1:8" ht="15" customHeight="1">
      <c r="A14" s="150" t="s">
        <v>365</v>
      </c>
      <c r="B14" s="356"/>
      <c r="C14" s="303"/>
      <c r="D14" s="304"/>
      <c r="E14" s="304"/>
      <c r="F14" s="357"/>
      <c r="G14" s="357"/>
      <c r="H14" s="181">
        <f t="shared" si="1"/>
        <v>0</v>
      </c>
    </row>
    <row r="15" spans="1:8" ht="15" customHeight="1">
      <c r="A15" s="156" t="s">
        <v>429</v>
      </c>
      <c r="B15" s="356"/>
      <c r="C15" s="303"/>
      <c r="D15" s="304"/>
      <c r="E15" s="304"/>
      <c r="F15" s="357"/>
      <c r="G15" s="357"/>
      <c r="H15" s="181">
        <f t="shared" si="1"/>
        <v>0</v>
      </c>
    </row>
    <row r="16" spans="1:8" ht="15" customHeight="1">
      <c r="A16" s="156"/>
      <c r="B16" s="356"/>
      <c r="C16" s="303"/>
      <c r="D16" s="304"/>
      <c r="E16" s="304"/>
      <c r="F16" s="357"/>
      <c r="G16" s="357"/>
      <c r="H16" s="181">
        <f t="shared" si="1"/>
        <v>0</v>
      </c>
    </row>
    <row r="17" spans="1:8" ht="15" customHeight="1">
      <c r="A17" s="156"/>
      <c r="B17" s="356"/>
      <c r="C17" s="303"/>
      <c r="D17" s="304"/>
      <c r="E17" s="304"/>
      <c r="F17" s="357"/>
      <c r="G17" s="357"/>
      <c r="H17" s="181">
        <f t="shared" si="1"/>
        <v>0</v>
      </c>
    </row>
    <row r="18" spans="1:8" ht="16.5" customHeight="1" thickBot="1">
      <c r="A18" s="292"/>
      <c r="B18" s="358"/>
      <c r="C18" s="347"/>
      <c r="D18" s="359"/>
      <c r="E18" s="359"/>
      <c r="F18" s="360"/>
      <c r="G18" s="360"/>
      <c r="H18" s="272">
        <f t="shared" si="1"/>
        <v>0</v>
      </c>
    </row>
    <row r="19" ht="12.75">
      <c r="A19" s="3"/>
    </row>
    <row r="20" ht="12.75">
      <c r="A20" s="40" t="s">
        <v>404</v>
      </c>
    </row>
    <row r="21" ht="12.75">
      <c r="A21" s="40" t="s">
        <v>405</v>
      </c>
    </row>
  </sheetData>
  <mergeCells count="5">
    <mergeCell ref="H5:H7"/>
    <mergeCell ref="A5:A7"/>
    <mergeCell ref="C5:F6"/>
    <mergeCell ref="B5:B7"/>
    <mergeCell ref="G5:G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I10"/>
  <sheetViews>
    <sheetView zoomScale="90" zoomScaleNormal="90" workbookViewId="0" topLeftCell="A1">
      <selection activeCell="D13" sqref="D13"/>
    </sheetView>
  </sheetViews>
  <sheetFormatPr defaultColWidth="9.140625" defaultRowHeight="12.75"/>
  <cols>
    <col min="1" max="2" width="13.140625" style="40" customWidth="1"/>
    <col min="3" max="4" width="12.140625" style="40" customWidth="1"/>
    <col min="5" max="5" width="13.57421875" style="40" customWidth="1"/>
    <col min="6" max="6" width="12.28125" style="40" customWidth="1"/>
    <col min="7" max="7" width="12.00390625" style="40" customWidth="1"/>
    <col min="8" max="8" width="10.7109375" style="40" customWidth="1"/>
    <col min="9" max="9" width="12.57421875" style="40" customWidth="1"/>
    <col min="10" max="16384" width="9.140625" style="40" customWidth="1"/>
  </cols>
  <sheetData>
    <row r="1" ht="15.75">
      <c r="A1" s="20" t="s">
        <v>408</v>
      </c>
    </row>
    <row r="3" spans="1:2" ht="12.75">
      <c r="A3" s="3" t="s">
        <v>295</v>
      </c>
      <c r="B3" s="3"/>
    </row>
    <row r="4" ht="13.5" thickBot="1"/>
    <row r="5" spans="1:9" ht="67.5" customHeight="1" thickBot="1">
      <c r="A5" s="436" t="s">
        <v>384</v>
      </c>
      <c r="B5" s="437"/>
      <c r="C5" s="436" t="s">
        <v>385</v>
      </c>
      <c r="D5" s="437"/>
      <c r="E5" s="124" t="s">
        <v>296</v>
      </c>
      <c r="F5" s="153" t="s">
        <v>380</v>
      </c>
      <c r="G5" s="153" t="s">
        <v>381</v>
      </c>
      <c r="H5" s="124" t="s">
        <v>297</v>
      </c>
      <c r="I5" s="124" t="s">
        <v>298</v>
      </c>
    </row>
    <row r="6" spans="1:9" s="350" customFormat="1" ht="13.5" thickBot="1">
      <c r="A6" s="301" t="s">
        <v>10</v>
      </c>
      <c r="B6" s="302" t="s">
        <v>406</v>
      </c>
      <c r="C6" s="301" t="s">
        <v>10</v>
      </c>
      <c r="D6" s="302" t="s">
        <v>406</v>
      </c>
      <c r="E6" s="299"/>
      <c r="F6" s="300"/>
      <c r="G6" s="300"/>
      <c r="H6" s="299"/>
      <c r="I6" s="299"/>
    </row>
    <row r="7" spans="1:9" ht="13.5" customHeight="1" thickBot="1">
      <c r="A7" s="154">
        <v>1</v>
      </c>
      <c r="B7" s="154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4">
        <v>8</v>
      </c>
      <c r="I7" s="154">
        <v>9</v>
      </c>
    </row>
    <row r="8" spans="1:9" ht="12.75" customHeight="1" thickBot="1">
      <c r="A8" s="38"/>
      <c r="B8" s="104"/>
      <c r="C8" s="104"/>
      <c r="D8" s="104"/>
      <c r="E8" s="2"/>
      <c r="F8" s="2"/>
      <c r="G8" s="2"/>
      <c r="H8" s="2"/>
      <c r="I8" s="2"/>
    </row>
    <row r="10" ht="12.75">
      <c r="A10" s="40" t="s">
        <v>407</v>
      </c>
    </row>
  </sheetData>
  <mergeCells count="2">
    <mergeCell ref="A5:B5"/>
    <mergeCell ref="C5:D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K10"/>
  <sheetViews>
    <sheetView workbookViewId="0" topLeftCell="A1">
      <selection activeCell="J13" sqref="J13"/>
    </sheetView>
  </sheetViews>
  <sheetFormatPr defaultColWidth="9.140625" defaultRowHeight="12.75"/>
  <cols>
    <col min="1" max="2" width="13.00390625" style="40" customWidth="1"/>
    <col min="3" max="4" width="12.00390625" style="40" customWidth="1"/>
    <col min="5" max="16384" width="9.140625" style="40" customWidth="1"/>
  </cols>
  <sheetData>
    <row r="1" s="20" customFormat="1" ht="15.75">
      <c r="A1" s="20" t="s">
        <v>409</v>
      </c>
    </row>
    <row r="3" spans="1:2" ht="12.75">
      <c r="A3" s="3" t="s">
        <v>299</v>
      </c>
      <c r="B3" s="3"/>
    </row>
    <row r="4" ht="13.5" thickBot="1">
      <c r="B4" s="3"/>
    </row>
    <row r="5" spans="1:11" s="350" customFormat="1" ht="65.25" customHeight="1" thickBot="1">
      <c r="A5" s="438" t="s">
        <v>378</v>
      </c>
      <c r="B5" s="439"/>
      <c r="C5" s="438" t="s">
        <v>379</v>
      </c>
      <c r="D5" s="439"/>
      <c r="E5" s="361" t="s">
        <v>300</v>
      </c>
      <c r="F5" s="361" t="s">
        <v>380</v>
      </c>
      <c r="G5" s="361" t="s">
        <v>381</v>
      </c>
      <c r="H5" s="361" t="s">
        <v>382</v>
      </c>
      <c r="I5" s="438" t="s">
        <v>432</v>
      </c>
      <c r="J5" s="439"/>
      <c r="K5" s="361" t="s">
        <v>383</v>
      </c>
    </row>
    <row r="6" spans="1:11" ht="13.5" thickBot="1">
      <c r="A6" s="241" t="s">
        <v>10</v>
      </c>
      <c r="B6" s="215" t="s">
        <v>406</v>
      </c>
      <c r="C6" s="241" t="s">
        <v>10</v>
      </c>
      <c r="D6" s="215" t="s">
        <v>406</v>
      </c>
      <c r="E6" s="154"/>
      <c r="F6" s="154"/>
      <c r="G6" s="154"/>
      <c r="H6" s="154"/>
      <c r="I6" s="154" t="s">
        <v>430</v>
      </c>
      <c r="J6" s="154" t="s">
        <v>431</v>
      </c>
      <c r="K6" s="154"/>
    </row>
    <row r="7" spans="1:11" ht="15.75" customHeight="1" thickBot="1">
      <c r="A7" s="241">
        <v>1</v>
      </c>
      <c r="B7" s="215">
        <v>2</v>
      </c>
      <c r="C7" s="241">
        <v>3</v>
      </c>
      <c r="D7" s="215">
        <v>4</v>
      </c>
      <c r="E7" s="154">
        <v>5</v>
      </c>
      <c r="F7" s="154">
        <v>6</v>
      </c>
      <c r="G7" s="154">
        <v>7</v>
      </c>
      <c r="H7" s="154">
        <v>8</v>
      </c>
      <c r="I7" s="154">
        <v>9</v>
      </c>
      <c r="J7" s="154">
        <v>10</v>
      </c>
      <c r="K7" s="154">
        <v>11</v>
      </c>
    </row>
    <row r="8" spans="1:11" ht="13.5" customHeight="1" thickBot="1">
      <c r="A8" s="241"/>
      <c r="B8" s="215"/>
      <c r="C8" s="241"/>
      <c r="D8" s="215"/>
      <c r="E8" s="155"/>
      <c r="F8" s="155"/>
      <c r="G8" s="155"/>
      <c r="H8" s="155"/>
      <c r="I8" s="4"/>
      <c r="J8" s="4"/>
      <c r="K8" s="155"/>
    </row>
    <row r="9" spans="1:2" ht="12.75">
      <c r="A9" s="25"/>
      <c r="B9" s="25"/>
    </row>
    <row r="10" ht="12.75">
      <c r="A10" s="40" t="s">
        <v>407</v>
      </c>
    </row>
  </sheetData>
  <mergeCells count="3">
    <mergeCell ref="A5:B5"/>
    <mergeCell ref="C5:D5"/>
    <mergeCell ref="I5:J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I22"/>
  <sheetViews>
    <sheetView workbookViewId="0" topLeftCell="A1">
      <selection activeCell="G12" sqref="G12"/>
    </sheetView>
  </sheetViews>
  <sheetFormatPr defaultColWidth="9.140625" defaultRowHeight="12.75"/>
  <cols>
    <col min="1" max="1" width="3.57421875" style="0" customWidth="1"/>
    <col min="2" max="2" width="30.57421875" style="0" customWidth="1"/>
    <col min="4" max="4" width="29.140625" style="0" customWidth="1"/>
    <col min="6" max="7" width="9.140625" style="144" customWidth="1"/>
  </cols>
  <sheetData>
    <row r="2" spans="1:9" ht="15.75">
      <c r="A2" s="364" t="s">
        <v>435</v>
      </c>
      <c r="B2" s="364"/>
      <c r="C2" s="364"/>
      <c r="D2" s="364"/>
      <c r="E2" s="364"/>
      <c r="F2" s="364"/>
      <c r="G2" s="364"/>
      <c r="H2" s="364"/>
      <c r="I2" s="364"/>
    </row>
    <row r="3" ht="12.75">
      <c r="A3" s="1"/>
    </row>
    <row r="4" ht="13.5" thickBot="1">
      <c r="E4" s="365" t="s">
        <v>434</v>
      </c>
    </row>
    <row r="5" spans="1:5" ht="17.25" customHeight="1">
      <c r="A5" s="192" t="s">
        <v>23</v>
      </c>
      <c r="B5" s="193" t="s">
        <v>25</v>
      </c>
      <c r="C5" s="392" t="s">
        <v>320</v>
      </c>
      <c r="D5" s="393"/>
      <c r="E5" s="394"/>
    </row>
    <row r="6" spans="1:5" ht="14.25" customHeight="1" thickBot="1">
      <c r="A6" s="194"/>
      <c r="B6" s="18" t="s">
        <v>26</v>
      </c>
      <c r="C6" s="208" t="s">
        <v>27</v>
      </c>
      <c r="D6" s="209" t="s">
        <v>28</v>
      </c>
      <c r="E6" s="210" t="s">
        <v>10</v>
      </c>
    </row>
    <row r="7" spans="1:5" ht="25.5">
      <c r="A7" s="202">
        <v>1</v>
      </c>
      <c r="B7" s="205" t="s">
        <v>29</v>
      </c>
      <c r="C7" s="195"/>
      <c r="D7" s="196"/>
      <c r="E7" s="180"/>
    </row>
    <row r="8" spans="1:5" ht="12.75">
      <c r="A8" s="203">
        <v>2</v>
      </c>
      <c r="B8" s="206"/>
      <c r="C8" s="197"/>
      <c r="D8" s="198"/>
      <c r="E8" s="224"/>
    </row>
    <row r="9" spans="1:5" ht="13.5" thickBot="1">
      <c r="A9" s="204" t="s">
        <v>14</v>
      </c>
      <c r="B9" s="199" t="s">
        <v>30</v>
      </c>
      <c r="C9" s="200"/>
      <c r="D9" s="201"/>
      <c r="E9" s="225"/>
    </row>
    <row r="10" ht="15.75">
      <c r="A10" s="19" t="s">
        <v>321</v>
      </c>
    </row>
    <row r="11" ht="14.25" customHeight="1">
      <c r="A11" s="19" t="s">
        <v>31</v>
      </c>
    </row>
    <row r="12" ht="15.75">
      <c r="A12" s="20" t="s">
        <v>32</v>
      </c>
    </row>
    <row r="13" ht="15.75">
      <c r="A13" s="20"/>
    </row>
    <row r="14" spans="1:5" ht="12.75">
      <c r="A14" s="11"/>
      <c r="B14" s="11"/>
      <c r="C14" s="11"/>
      <c r="D14" s="11"/>
      <c r="E14" s="11"/>
    </row>
    <row r="15" spans="1:5" ht="24.75" customHeight="1">
      <c r="A15" s="21"/>
      <c r="B15" s="23"/>
      <c r="C15" s="23"/>
      <c r="D15" s="23"/>
      <c r="E15" s="11"/>
    </row>
    <row r="16" spans="1:5" ht="15" customHeight="1">
      <c r="A16" s="23"/>
      <c r="B16" s="23"/>
      <c r="C16" s="23"/>
      <c r="D16" s="23"/>
      <c r="E16" s="11"/>
    </row>
    <row r="17" spans="1:5" ht="17.25" customHeight="1">
      <c r="A17" s="24"/>
      <c r="B17" s="21"/>
      <c r="C17" s="21"/>
      <c r="D17" s="21"/>
      <c r="E17" s="11"/>
    </row>
    <row r="18" spans="1:5" ht="41.25" customHeight="1">
      <c r="A18" s="23"/>
      <c r="B18" s="21"/>
      <c r="C18" s="21"/>
      <c r="D18" s="21"/>
      <c r="E18" s="11"/>
    </row>
    <row r="19" spans="1:5" ht="42" customHeight="1">
      <c r="A19" s="23"/>
      <c r="B19" s="21"/>
      <c r="C19" s="21"/>
      <c r="D19" s="21"/>
      <c r="E19" s="11"/>
    </row>
    <row r="20" spans="1:5" ht="27.75" customHeight="1">
      <c r="A20" s="23"/>
      <c r="B20" s="21"/>
      <c r="C20" s="21"/>
      <c r="D20" s="21"/>
      <c r="E20" s="11"/>
    </row>
    <row r="21" spans="1:5" ht="12.75">
      <c r="A21" s="21"/>
      <c r="B21" s="21"/>
      <c r="C21" s="21"/>
      <c r="D21" s="21"/>
      <c r="E21" s="11"/>
    </row>
    <row r="22" spans="1:5" ht="12.75">
      <c r="A22" s="11"/>
      <c r="B22" s="11"/>
      <c r="C22" s="11"/>
      <c r="D22" s="11"/>
      <c r="E22" s="11"/>
    </row>
  </sheetData>
  <mergeCells count="1">
    <mergeCell ref="C5:E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2:I23"/>
  <sheetViews>
    <sheetView workbookViewId="0" topLeftCell="A4">
      <selection activeCell="C5" sqref="C5"/>
    </sheetView>
  </sheetViews>
  <sheetFormatPr defaultColWidth="9.140625" defaultRowHeight="12.75"/>
  <cols>
    <col min="1" max="1" width="3.140625" style="40" customWidth="1"/>
    <col min="2" max="2" width="23.7109375" style="40" customWidth="1"/>
    <col min="3" max="4" width="9.140625" style="40" customWidth="1"/>
    <col min="5" max="5" width="12.28125" style="40" customWidth="1"/>
    <col min="6" max="16384" width="9.140625" style="40" customWidth="1"/>
  </cols>
  <sheetData>
    <row r="2" spans="1:2" ht="15.75">
      <c r="A2" s="20" t="s">
        <v>323</v>
      </c>
      <c r="B2" s="19"/>
    </row>
    <row r="3" ht="12.75">
      <c r="A3" s="3"/>
    </row>
    <row r="4" spans="1:9" ht="12.75">
      <c r="A4" s="1" t="s">
        <v>399</v>
      </c>
      <c r="I4" s="226" t="s">
        <v>39</v>
      </c>
    </row>
    <row r="5" spans="1:9" ht="12.75">
      <c r="A5" s="40" t="s">
        <v>446</v>
      </c>
      <c r="I5" s="226"/>
    </row>
    <row r="6" ht="13.5" thickBot="1"/>
    <row r="7" spans="1:9" ht="40.5" customHeight="1" thickBot="1">
      <c r="A7" s="169" t="s">
        <v>33</v>
      </c>
      <c r="B7" s="186" t="s">
        <v>322</v>
      </c>
      <c r="C7" s="216" t="s">
        <v>34</v>
      </c>
      <c r="D7" s="214" t="s">
        <v>40</v>
      </c>
      <c r="E7" s="214" t="s">
        <v>445</v>
      </c>
      <c r="F7" s="214" t="s">
        <v>41</v>
      </c>
      <c r="G7" s="214" t="s">
        <v>35</v>
      </c>
      <c r="H7" s="214" t="s">
        <v>42</v>
      </c>
      <c r="I7" s="215" t="s">
        <v>24</v>
      </c>
    </row>
    <row r="8" spans="1:9" ht="15.75">
      <c r="A8" s="166">
        <v>1</v>
      </c>
      <c r="B8" s="168" t="s">
        <v>43</v>
      </c>
      <c r="C8" s="217"/>
      <c r="D8" s="211"/>
      <c r="E8" s="211"/>
      <c r="F8" s="211"/>
      <c r="G8" s="212"/>
      <c r="H8" s="212"/>
      <c r="I8" s="213"/>
    </row>
    <row r="9" spans="1:9" ht="25.5">
      <c r="A9" s="14">
        <v>2</v>
      </c>
      <c r="B9" s="28" t="s">
        <v>44</v>
      </c>
      <c r="C9" s="174"/>
      <c r="D9" s="15"/>
      <c r="E9" s="15"/>
      <c r="F9" s="15"/>
      <c r="G9" s="26"/>
      <c r="H9" s="26"/>
      <c r="I9" s="165"/>
    </row>
    <row r="10" spans="1:9" ht="15.75">
      <c r="A10" s="14"/>
      <c r="B10" s="28" t="s">
        <v>36</v>
      </c>
      <c r="C10" s="174"/>
      <c r="D10" s="15"/>
      <c r="E10" s="15"/>
      <c r="F10" s="15"/>
      <c r="G10" s="26"/>
      <c r="H10" s="26"/>
      <c r="I10" s="165"/>
    </row>
    <row r="11" spans="1:9" ht="15.75">
      <c r="A11" s="14"/>
      <c r="B11" s="28"/>
      <c r="C11" s="174"/>
      <c r="D11" s="15"/>
      <c r="E11" s="15"/>
      <c r="F11" s="15"/>
      <c r="G11" s="26"/>
      <c r="H11" s="26"/>
      <c r="I11" s="165"/>
    </row>
    <row r="12" spans="1:9" ht="25.5">
      <c r="A12" s="14">
        <v>3</v>
      </c>
      <c r="B12" s="28" t="s">
        <v>37</v>
      </c>
      <c r="C12" s="174"/>
      <c r="D12" s="15"/>
      <c r="E12" s="15"/>
      <c r="F12" s="15"/>
      <c r="G12" s="26"/>
      <c r="H12" s="26"/>
      <c r="I12" s="165"/>
    </row>
    <row r="13" spans="1:9" ht="15.75">
      <c r="A13" s="14"/>
      <c r="B13" s="28"/>
      <c r="C13" s="174"/>
      <c r="D13" s="15"/>
      <c r="E13" s="15"/>
      <c r="F13" s="15"/>
      <c r="G13" s="26"/>
      <c r="H13" s="26"/>
      <c r="I13" s="165"/>
    </row>
    <row r="14" spans="1:9" ht="15.75">
      <c r="A14" s="14"/>
      <c r="B14" s="28"/>
      <c r="C14" s="174"/>
      <c r="D14" s="15"/>
      <c r="E14" s="15"/>
      <c r="F14" s="15"/>
      <c r="G14" s="26"/>
      <c r="H14" s="26"/>
      <c r="I14" s="165"/>
    </row>
    <row r="15" spans="1:9" ht="15.75">
      <c r="A15" s="14"/>
      <c r="B15" s="28"/>
      <c r="C15" s="174"/>
      <c r="D15" s="15"/>
      <c r="E15" s="15"/>
      <c r="F15" s="15"/>
      <c r="G15" s="26"/>
      <c r="H15" s="26"/>
      <c r="I15" s="165"/>
    </row>
    <row r="16" spans="1:9" ht="15.75">
      <c r="A16" s="14">
        <v>4</v>
      </c>
      <c r="B16" s="28" t="s">
        <v>38</v>
      </c>
      <c r="C16" s="174"/>
      <c r="D16" s="15"/>
      <c r="E16" s="15"/>
      <c r="F16" s="15"/>
      <c r="G16" s="26"/>
      <c r="H16" s="26"/>
      <c r="I16" s="165"/>
    </row>
    <row r="17" spans="1:9" ht="15.75">
      <c r="A17" s="14"/>
      <c r="B17" s="28"/>
      <c r="C17" s="174"/>
      <c r="D17" s="15"/>
      <c r="E17" s="15"/>
      <c r="F17" s="15"/>
      <c r="G17" s="26"/>
      <c r="H17" s="26"/>
      <c r="I17" s="165"/>
    </row>
    <row r="18" spans="1:9" ht="15.75">
      <c r="A18" s="14"/>
      <c r="B18" s="28"/>
      <c r="C18" s="174"/>
      <c r="D18" s="15"/>
      <c r="E18" s="15"/>
      <c r="F18" s="15"/>
      <c r="G18" s="26"/>
      <c r="H18" s="26"/>
      <c r="I18" s="165"/>
    </row>
    <row r="19" spans="1:9" ht="15.75">
      <c r="A19" s="14"/>
      <c r="B19" s="28"/>
      <c r="C19" s="174"/>
      <c r="D19" s="15"/>
      <c r="E19" s="15"/>
      <c r="F19" s="15"/>
      <c r="G19" s="26"/>
      <c r="H19" s="26"/>
      <c r="I19" s="165"/>
    </row>
    <row r="20" spans="1:9" s="221" customFormat="1" ht="15" customHeight="1" thickBot="1">
      <c r="A20" s="35">
        <v>5</v>
      </c>
      <c r="B20" s="147" t="s">
        <v>45</v>
      </c>
      <c r="C20" s="223">
        <f>C8+C9+C12+C16</f>
        <v>0</v>
      </c>
      <c r="D20" s="36">
        <f aca="true" t="shared" si="0" ref="D20:I20">SUM(D8+D9+D12+D16)</f>
        <v>0</v>
      </c>
      <c r="E20" s="36">
        <f t="shared" si="0"/>
        <v>0</v>
      </c>
      <c r="F20" s="36">
        <f t="shared" si="0"/>
        <v>0</v>
      </c>
      <c r="G20" s="36">
        <f t="shared" si="0"/>
        <v>0</v>
      </c>
      <c r="H20" s="36">
        <f t="shared" si="0"/>
        <v>0</v>
      </c>
      <c r="I20" s="147">
        <f t="shared" si="0"/>
        <v>0</v>
      </c>
    </row>
    <row r="21" ht="12.75">
      <c r="A21" s="25"/>
    </row>
    <row r="22" ht="12.75">
      <c r="A22" s="25"/>
    </row>
    <row r="23" ht="12.75">
      <c r="A23" s="25"/>
    </row>
  </sheetData>
  <printOptions horizontalCentered="1"/>
  <pageMargins left="0.22" right="0.3" top="0.984251968503937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G34"/>
  <sheetViews>
    <sheetView workbookViewId="0" topLeftCell="A13">
      <selection activeCell="E12" sqref="E12"/>
    </sheetView>
  </sheetViews>
  <sheetFormatPr defaultColWidth="9.140625" defaultRowHeight="12.75"/>
  <cols>
    <col min="1" max="1" width="28.7109375" style="40" customWidth="1"/>
    <col min="2" max="2" width="23.57421875" style="40" customWidth="1"/>
    <col min="3" max="3" width="13.7109375" style="40" customWidth="1"/>
    <col min="4" max="4" width="11.57421875" style="221" customWidth="1"/>
    <col min="5" max="5" width="12.140625" style="40" customWidth="1"/>
    <col min="6" max="6" width="16.7109375" style="40" customWidth="1"/>
    <col min="7" max="16384" width="9.140625" style="40" customWidth="1"/>
  </cols>
  <sheetData>
    <row r="1" spans="1:7" ht="15.75">
      <c r="A1" s="243" t="s">
        <v>46</v>
      </c>
      <c r="B1" s="103"/>
      <c r="C1" s="103"/>
      <c r="D1" s="220"/>
      <c r="E1" s="103"/>
      <c r="F1" s="103"/>
      <c r="G1" s="103"/>
    </row>
    <row r="2" spans="1:7" ht="12.75">
      <c r="A2" s="82"/>
      <c r="B2" s="103"/>
      <c r="C2" s="103"/>
      <c r="D2" s="220"/>
      <c r="E2" s="103"/>
      <c r="F2" s="103"/>
      <c r="G2" s="103"/>
    </row>
    <row r="3" spans="1:7" ht="12.75">
      <c r="A3" s="1" t="s">
        <v>324</v>
      </c>
      <c r="E3" s="103"/>
      <c r="F3" s="103"/>
      <c r="G3" s="103"/>
    </row>
    <row r="4" spans="1:7" ht="13.5" thickBot="1">
      <c r="A4" s="1"/>
      <c r="E4" s="103"/>
      <c r="F4" s="103"/>
      <c r="G4" s="103"/>
    </row>
    <row r="5" spans="1:7" s="219" customFormat="1" ht="25.5" customHeight="1" thickBot="1">
      <c r="A5" s="154" t="s">
        <v>47</v>
      </c>
      <c r="B5" s="216" t="s">
        <v>48</v>
      </c>
      <c r="C5" s="214" t="s">
        <v>49</v>
      </c>
      <c r="D5" s="215" t="s">
        <v>328</v>
      </c>
      <c r="E5" s="7"/>
      <c r="F5" s="7"/>
      <c r="G5" s="218"/>
    </row>
    <row r="6" spans="1:7" ht="29.25" customHeight="1">
      <c r="A6" s="183" t="s">
        <v>447</v>
      </c>
      <c r="B6" s="173"/>
      <c r="C6" s="167"/>
      <c r="D6" s="222">
        <f>SUM(B6+C6)</f>
        <v>0</v>
      </c>
      <c r="E6" s="29"/>
      <c r="F6" s="30"/>
      <c r="G6" s="103"/>
    </row>
    <row r="7" spans="1:7" ht="29.25" customHeight="1">
      <c r="A7" s="160" t="s">
        <v>448</v>
      </c>
      <c r="B7" s="174"/>
      <c r="C7" s="15"/>
      <c r="D7" s="34">
        <f aca="true" t="shared" si="0" ref="D7:D32">SUM(B7+C7)</f>
        <v>0</v>
      </c>
      <c r="E7" s="29"/>
      <c r="F7" s="30"/>
      <c r="G7" s="103"/>
    </row>
    <row r="8" spans="1:7" ht="18" customHeight="1">
      <c r="A8" s="156" t="s">
        <v>50</v>
      </c>
      <c r="B8" s="151"/>
      <c r="C8" s="125"/>
      <c r="D8" s="34">
        <f t="shared" si="0"/>
        <v>0</v>
      </c>
      <c r="E8" s="29"/>
      <c r="F8" s="30"/>
      <c r="G8" s="103"/>
    </row>
    <row r="9" spans="1:7" ht="18" customHeight="1">
      <c r="A9" s="156" t="s">
        <v>51</v>
      </c>
      <c r="B9" s="151"/>
      <c r="C9" s="125"/>
      <c r="D9" s="34">
        <f t="shared" si="0"/>
        <v>0</v>
      </c>
      <c r="E9" s="29"/>
      <c r="F9" s="30"/>
      <c r="G9" s="103"/>
    </row>
    <row r="10" spans="1:7" ht="18" customHeight="1">
      <c r="A10" s="156" t="s">
        <v>52</v>
      </c>
      <c r="B10" s="151"/>
      <c r="C10" s="125"/>
      <c r="D10" s="34">
        <f t="shared" si="0"/>
        <v>0</v>
      </c>
      <c r="E10" s="29"/>
      <c r="F10" s="30"/>
      <c r="G10" s="103"/>
    </row>
    <row r="11" spans="1:7" ht="17.25" customHeight="1">
      <c r="A11" s="156" t="s">
        <v>53</v>
      </c>
      <c r="B11" s="151"/>
      <c r="C11" s="125"/>
      <c r="D11" s="34">
        <f t="shared" si="0"/>
        <v>0</v>
      </c>
      <c r="E11" s="29"/>
      <c r="F11" s="30"/>
      <c r="G11" s="103"/>
    </row>
    <row r="12" spans="1:7" ht="13.5" customHeight="1">
      <c r="A12" s="156" t="s">
        <v>54</v>
      </c>
      <c r="B12" s="151"/>
      <c r="C12" s="125"/>
      <c r="D12" s="34">
        <f t="shared" si="0"/>
        <v>0</v>
      </c>
      <c r="E12" s="29"/>
      <c r="F12" s="30"/>
      <c r="G12" s="103"/>
    </row>
    <row r="13" spans="1:7" ht="16.5" customHeight="1">
      <c r="A13" s="156" t="s">
        <v>55</v>
      </c>
      <c r="B13" s="151"/>
      <c r="C13" s="125"/>
      <c r="D13" s="34">
        <f t="shared" si="0"/>
        <v>0</v>
      </c>
      <c r="E13" s="29"/>
      <c r="F13" s="30"/>
      <c r="G13" s="103"/>
    </row>
    <row r="14" spans="1:7" ht="15.75" customHeight="1">
      <c r="A14" s="156" t="s">
        <v>56</v>
      </c>
      <c r="B14" s="151"/>
      <c r="C14" s="125"/>
      <c r="D14" s="34">
        <f t="shared" si="0"/>
        <v>0</v>
      </c>
      <c r="E14" s="29"/>
      <c r="F14" s="30"/>
      <c r="G14" s="103"/>
    </row>
    <row r="15" spans="1:7" ht="12.75" customHeight="1">
      <c r="A15" s="156" t="s">
        <v>57</v>
      </c>
      <c r="B15" s="151"/>
      <c r="C15" s="125"/>
      <c r="D15" s="34">
        <f t="shared" si="0"/>
        <v>0</v>
      </c>
      <c r="E15" s="103"/>
      <c r="F15" s="103"/>
      <c r="G15" s="103"/>
    </row>
    <row r="16" spans="1:7" ht="15" customHeight="1">
      <c r="A16" s="156" t="s">
        <v>58</v>
      </c>
      <c r="B16" s="174"/>
      <c r="C16" s="15"/>
      <c r="D16" s="34">
        <f t="shared" si="0"/>
        <v>0</v>
      </c>
      <c r="E16" s="103"/>
      <c r="F16" s="103"/>
      <c r="G16" s="103"/>
    </row>
    <row r="17" spans="1:7" ht="14.25" customHeight="1">
      <c r="A17" s="156" t="s">
        <v>59</v>
      </c>
      <c r="B17" s="151"/>
      <c r="C17" s="125"/>
      <c r="D17" s="34">
        <f t="shared" si="0"/>
        <v>0</v>
      </c>
      <c r="E17" s="103"/>
      <c r="F17" s="103"/>
      <c r="G17" s="103"/>
    </row>
    <row r="18" spans="1:7" ht="16.5" customHeight="1">
      <c r="A18" s="156" t="s">
        <v>451</v>
      </c>
      <c r="B18" s="151"/>
      <c r="C18" s="125"/>
      <c r="D18" s="34">
        <f t="shared" si="0"/>
        <v>0</v>
      </c>
      <c r="E18" s="103"/>
      <c r="F18" s="103"/>
      <c r="G18" s="103"/>
    </row>
    <row r="19" spans="1:7" ht="18" customHeight="1">
      <c r="A19" s="156" t="s">
        <v>60</v>
      </c>
      <c r="B19" s="151"/>
      <c r="C19" s="125"/>
      <c r="D19" s="34">
        <f t="shared" si="0"/>
        <v>0</v>
      </c>
      <c r="E19" s="103"/>
      <c r="F19" s="103"/>
      <c r="G19" s="103"/>
    </row>
    <row r="20" spans="1:7" ht="18" customHeight="1">
      <c r="A20" s="156" t="s">
        <v>61</v>
      </c>
      <c r="B20" s="151"/>
      <c r="C20" s="125"/>
      <c r="D20" s="34">
        <f t="shared" si="0"/>
        <v>0</v>
      </c>
      <c r="E20" s="103"/>
      <c r="F20" s="103"/>
      <c r="G20" s="103"/>
    </row>
    <row r="21" spans="1:7" ht="13.5" customHeight="1">
      <c r="A21" s="156" t="s">
        <v>62</v>
      </c>
      <c r="B21" s="151"/>
      <c r="C21" s="125"/>
      <c r="D21" s="34">
        <f t="shared" si="0"/>
        <v>0</v>
      </c>
      <c r="E21" s="103"/>
      <c r="F21" s="103"/>
      <c r="G21" s="103"/>
    </row>
    <row r="22" spans="1:7" ht="15" customHeight="1">
      <c r="A22" s="156" t="s">
        <v>63</v>
      </c>
      <c r="B22" s="174"/>
      <c r="C22" s="15"/>
      <c r="D22" s="34">
        <f t="shared" si="0"/>
        <v>0</v>
      </c>
      <c r="E22" s="103"/>
      <c r="F22" s="103"/>
      <c r="G22" s="103"/>
    </row>
    <row r="23" spans="1:7" ht="15" customHeight="1">
      <c r="A23" s="156" t="s">
        <v>64</v>
      </c>
      <c r="B23" s="174"/>
      <c r="C23" s="15"/>
      <c r="D23" s="34">
        <f t="shared" si="0"/>
        <v>0</v>
      </c>
      <c r="E23" s="103"/>
      <c r="F23" s="103"/>
      <c r="G23" s="103"/>
    </row>
    <row r="24" spans="1:7" ht="12.75" customHeight="1">
      <c r="A24" s="156" t="s">
        <v>65</v>
      </c>
      <c r="B24" s="174"/>
      <c r="C24" s="15"/>
      <c r="D24" s="34">
        <f t="shared" si="0"/>
        <v>0</v>
      </c>
      <c r="E24" s="103"/>
      <c r="F24" s="103"/>
      <c r="G24" s="103"/>
    </row>
    <row r="25" spans="1:7" ht="15.75" customHeight="1">
      <c r="A25" s="156" t="s">
        <v>66</v>
      </c>
      <c r="B25" s="151"/>
      <c r="C25" s="125"/>
      <c r="D25" s="34">
        <f t="shared" si="0"/>
        <v>0</v>
      </c>
      <c r="E25" s="103"/>
      <c r="F25" s="103"/>
      <c r="G25" s="103"/>
    </row>
    <row r="26" spans="1:7" ht="15" customHeight="1">
      <c r="A26" s="156" t="s">
        <v>67</v>
      </c>
      <c r="B26" s="151"/>
      <c r="C26" s="125"/>
      <c r="D26" s="34">
        <f t="shared" si="0"/>
        <v>0</v>
      </c>
      <c r="E26" s="103"/>
      <c r="F26" s="103"/>
      <c r="G26" s="103"/>
    </row>
    <row r="27" spans="1:7" ht="14.25" customHeight="1">
      <c r="A27" s="156" t="s">
        <v>68</v>
      </c>
      <c r="B27" s="174"/>
      <c r="C27" s="15"/>
      <c r="D27" s="34">
        <f t="shared" si="0"/>
        <v>0</v>
      </c>
      <c r="E27" s="103"/>
      <c r="F27" s="103"/>
      <c r="G27" s="103"/>
    </row>
    <row r="28" spans="1:4" ht="15.75" customHeight="1">
      <c r="A28" s="156" t="s">
        <v>69</v>
      </c>
      <c r="B28" s="174"/>
      <c r="C28" s="15"/>
      <c r="D28" s="34">
        <f t="shared" si="0"/>
        <v>0</v>
      </c>
    </row>
    <row r="29" spans="1:4" ht="15.75" customHeight="1">
      <c r="A29" s="156" t="s">
        <v>70</v>
      </c>
      <c r="B29" s="151"/>
      <c r="C29" s="125"/>
      <c r="D29" s="34">
        <f t="shared" si="0"/>
        <v>0</v>
      </c>
    </row>
    <row r="30" spans="1:4" ht="15" customHeight="1">
      <c r="A30" s="156" t="s">
        <v>71</v>
      </c>
      <c r="B30" s="174"/>
      <c r="C30" s="15"/>
      <c r="D30" s="34">
        <f t="shared" si="0"/>
        <v>0</v>
      </c>
    </row>
    <row r="31" spans="1:4" ht="14.25" customHeight="1">
      <c r="A31" s="156" t="s">
        <v>72</v>
      </c>
      <c r="B31" s="151"/>
      <c r="C31" s="125"/>
      <c r="D31" s="34">
        <f t="shared" si="0"/>
        <v>0</v>
      </c>
    </row>
    <row r="32" spans="1:4" ht="16.5" customHeight="1">
      <c r="A32" s="156" t="s">
        <v>73</v>
      </c>
      <c r="B32" s="151"/>
      <c r="C32" s="125"/>
      <c r="D32" s="34">
        <f t="shared" si="0"/>
        <v>0</v>
      </c>
    </row>
    <row r="33" spans="1:4" ht="14.25" customHeight="1" thickBot="1">
      <c r="A33" s="157" t="s">
        <v>325</v>
      </c>
      <c r="B33" s="223">
        <f>SUM(B6+B8+B9+B10+B11+B12+B13+B14+B15+B17+B18+B19+B20+B21+B25+B26+B29+B31+B32)</f>
        <v>0</v>
      </c>
      <c r="C33" s="36">
        <f>SUM(C6+C8+C9+C10+C11+C12+C13+C14+C15+C17+C18+C19+C20+C21+C25+C26+C29+C31+C32)</f>
        <v>0</v>
      </c>
      <c r="D33" s="147">
        <f>SUM(B33+C33)</f>
        <v>0</v>
      </c>
    </row>
    <row r="34" ht="15.75">
      <c r="A34" s="3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D37"/>
  <sheetViews>
    <sheetView workbookViewId="0" topLeftCell="A7">
      <selection activeCell="B30" sqref="B30"/>
    </sheetView>
  </sheetViews>
  <sheetFormatPr defaultColWidth="9.140625" defaultRowHeight="12.75"/>
  <cols>
    <col min="1" max="1" width="25.140625" style="40" customWidth="1"/>
    <col min="2" max="2" width="17.140625" style="40" customWidth="1"/>
    <col min="3" max="3" width="27.140625" style="40" customWidth="1"/>
    <col min="4" max="4" width="17.57421875" style="221" customWidth="1"/>
    <col min="5" max="16384" width="9.140625" style="40" customWidth="1"/>
  </cols>
  <sheetData>
    <row r="1" ht="15.75">
      <c r="A1" s="20" t="s">
        <v>74</v>
      </c>
    </row>
    <row r="2" spans="1:4" ht="12.75">
      <c r="A2" s="103"/>
      <c r="B2" s="103"/>
      <c r="C2" s="103"/>
      <c r="D2" s="220"/>
    </row>
    <row r="3" ht="12.75">
      <c r="A3" s="1" t="s">
        <v>75</v>
      </c>
    </row>
    <row r="4" ht="13.5" thickBot="1"/>
    <row r="5" spans="1:4" s="219" customFormat="1" ht="15.75" customHeight="1" thickBot="1">
      <c r="A5" s="154" t="s">
        <v>76</v>
      </c>
      <c r="B5" s="216" t="s">
        <v>77</v>
      </c>
      <c r="C5" s="214" t="s">
        <v>49</v>
      </c>
      <c r="D5" s="215" t="s">
        <v>42</v>
      </c>
    </row>
    <row r="6" spans="1:4" ht="15" customHeight="1">
      <c r="A6" s="183" t="s">
        <v>78</v>
      </c>
      <c r="B6" s="184"/>
      <c r="C6" s="185"/>
      <c r="D6" s="222">
        <f>SUM(B6+C6)</f>
        <v>0</v>
      </c>
    </row>
    <row r="7" spans="1:4" ht="15" customHeight="1">
      <c r="A7" s="181" t="s">
        <v>79</v>
      </c>
      <c r="B7" s="178"/>
      <c r="C7" s="33"/>
      <c r="D7" s="34">
        <f aca="true" t="shared" si="0" ref="D7:D35">SUM(B7+C7)</f>
        <v>0</v>
      </c>
    </row>
    <row r="8" spans="1:4" ht="13.5" customHeight="1">
      <c r="A8" s="181" t="s">
        <v>80</v>
      </c>
      <c r="B8" s="177"/>
      <c r="C8" s="126"/>
      <c r="D8" s="34">
        <f t="shared" si="0"/>
        <v>0</v>
      </c>
    </row>
    <row r="9" spans="1:4" ht="15" customHeight="1">
      <c r="A9" s="181" t="s">
        <v>81</v>
      </c>
      <c r="B9" s="178"/>
      <c r="C9" s="33"/>
      <c r="D9" s="34">
        <f t="shared" si="0"/>
        <v>0</v>
      </c>
    </row>
    <row r="10" spans="1:4" ht="12.75">
      <c r="A10" s="181" t="s">
        <v>82</v>
      </c>
      <c r="B10" s="178"/>
      <c r="C10" s="33"/>
      <c r="D10" s="34">
        <f t="shared" si="0"/>
        <v>0</v>
      </c>
    </row>
    <row r="11" spans="1:4" ht="12.75">
      <c r="A11" s="181" t="s">
        <v>83</v>
      </c>
      <c r="B11" s="178"/>
      <c r="C11" s="33"/>
      <c r="D11" s="34">
        <f t="shared" si="0"/>
        <v>0</v>
      </c>
    </row>
    <row r="12" spans="1:4" ht="12.75">
      <c r="A12" s="181" t="s">
        <v>84</v>
      </c>
      <c r="B12" s="177"/>
      <c r="C12" s="126"/>
      <c r="D12" s="34">
        <f t="shared" si="0"/>
        <v>0</v>
      </c>
    </row>
    <row r="13" spans="1:4" ht="12.75">
      <c r="A13" s="181" t="s">
        <v>85</v>
      </c>
      <c r="B13" s="177"/>
      <c r="C13" s="126"/>
      <c r="D13" s="34">
        <f t="shared" si="0"/>
        <v>0</v>
      </c>
    </row>
    <row r="14" spans="1:4" ht="12.75">
      <c r="A14" s="181" t="s">
        <v>86</v>
      </c>
      <c r="B14" s="177"/>
      <c r="C14" s="126"/>
      <c r="D14" s="34">
        <f t="shared" si="0"/>
        <v>0</v>
      </c>
    </row>
    <row r="15" spans="1:4" ht="12.75">
      <c r="A15" s="181" t="s">
        <v>87</v>
      </c>
      <c r="B15" s="177"/>
      <c r="C15" s="126"/>
      <c r="D15" s="34">
        <f t="shared" si="0"/>
        <v>0</v>
      </c>
    </row>
    <row r="16" spans="1:4" ht="12.75">
      <c r="A16" s="181" t="s">
        <v>88</v>
      </c>
      <c r="B16" s="177"/>
      <c r="C16" s="126"/>
      <c r="D16" s="34">
        <f t="shared" si="0"/>
        <v>0</v>
      </c>
    </row>
    <row r="17" spans="1:4" ht="12.75">
      <c r="A17" s="181" t="s">
        <v>89</v>
      </c>
      <c r="B17" s="177"/>
      <c r="C17" s="126"/>
      <c r="D17" s="34">
        <f t="shared" si="0"/>
        <v>0</v>
      </c>
    </row>
    <row r="18" spans="1:4" ht="12.75">
      <c r="A18" s="181" t="s">
        <v>90</v>
      </c>
      <c r="B18" s="177"/>
      <c r="C18" s="126"/>
      <c r="D18" s="34">
        <f t="shared" si="0"/>
        <v>0</v>
      </c>
    </row>
    <row r="19" spans="1:4" ht="12.75">
      <c r="A19" s="181" t="s">
        <v>91</v>
      </c>
      <c r="B19" s="177"/>
      <c r="C19" s="126"/>
      <c r="D19" s="34">
        <f t="shared" si="0"/>
        <v>0</v>
      </c>
    </row>
    <row r="20" spans="1:4" ht="12.75">
      <c r="A20" s="181" t="s">
        <v>92</v>
      </c>
      <c r="B20" s="177"/>
      <c r="C20" s="126"/>
      <c r="D20" s="34">
        <f t="shared" si="0"/>
        <v>0</v>
      </c>
    </row>
    <row r="21" spans="1:4" ht="12.75">
      <c r="A21" s="181" t="s">
        <v>93</v>
      </c>
      <c r="B21" s="177"/>
      <c r="C21" s="126"/>
      <c r="D21" s="34">
        <f t="shared" si="0"/>
        <v>0</v>
      </c>
    </row>
    <row r="22" spans="1:4" ht="12.75">
      <c r="A22" s="181" t="s">
        <v>94</v>
      </c>
      <c r="B22" s="177"/>
      <c r="C22" s="126"/>
      <c r="D22" s="34">
        <f t="shared" si="0"/>
        <v>0</v>
      </c>
    </row>
    <row r="23" spans="1:4" ht="12.75">
      <c r="A23" s="181" t="s">
        <v>95</v>
      </c>
      <c r="B23" s="177"/>
      <c r="C23" s="126"/>
      <c r="D23" s="34">
        <f t="shared" si="0"/>
        <v>0</v>
      </c>
    </row>
    <row r="24" spans="1:4" ht="12.75">
      <c r="A24" s="181" t="s">
        <v>96</v>
      </c>
      <c r="B24" s="178"/>
      <c r="C24" s="33"/>
      <c r="D24" s="34">
        <f t="shared" si="0"/>
        <v>0</v>
      </c>
    </row>
    <row r="25" spans="1:4" ht="12.75">
      <c r="A25" s="181" t="s">
        <v>97</v>
      </c>
      <c r="B25" s="178"/>
      <c r="C25" s="33"/>
      <c r="D25" s="34">
        <f t="shared" si="0"/>
        <v>0</v>
      </c>
    </row>
    <row r="26" spans="1:4" ht="12.75">
      <c r="A26" s="181" t="s">
        <v>98</v>
      </c>
      <c r="B26" s="177"/>
      <c r="C26" s="126"/>
      <c r="D26" s="34">
        <f t="shared" si="0"/>
        <v>0</v>
      </c>
    </row>
    <row r="27" spans="1:4" ht="12.75">
      <c r="A27" s="181" t="s">
        <v>99</v>
      </c>
      <c r="B27" s="177"/>
      <c r="C27" s="126"/>
      <c r="D27" s="34">
        <f t="shared" si="0"/>
        <v>0</v>
      </c>
    </row>
    <row r="28" spans="1:4" ht="12.75">
      <c r="A28" s="181" t="s">
        <v>57</v>
      </c>
      <c r="B28" s="177"/>
      <c r="C28" s="126"/>
      <c r="D28" s="34">
        <f t="shared" si="0"/>
        <v>0</v>
      </c>
    </row>
    <row r="29" spans="1:4" ht="12.75">
      <c r="A29" s="181" t="s">
        <v>100</v>
      </c>
      <c r="B29" s="177"/>
      <c r="C29" s="126"/>
      <c r="D29" s="34">
        <f t="shared" si="0"/>
        <v>0</v>
      </c>
    </row>
    <row r="30" spans="1:4" ht="12.75">
      <c r="A30" s="181" t="s">
        <v>411</v>
      </c>
      <c r="B30" s="177">
        <f>SUM(B31:B34)</f>
        <v>0</v>
      </c>
      <c r="C30" s="177">
        <f>SUM(C31:C34)</f>
        <v>0</v>
      </c>
      <c r="D30" s="34">
        <f t="shared" si="0"/>
        <v>0</v>
      </c>
    </row>
    <row r="31" spans="1:4" ht="12.75">
      <c r="A31" s="273" t="s">
        <v>410</v>
      </c>
      <c r="B31" s="303"/>
      <c r="C31" s="304"/>
      <c r="D31" s="34">
        <f t="shared" si="0"/>
        <v>0</v>
      </c>
    </row>
    <row r="32" spans="1:4" ht="12.75">
      <c r="A32" s="273"/>
      <c r="B32" s="303"/>
      <c r="C32" s="304"/>
      <c r="D32" s="34">
        <f t="shared" si="0"/>
        <v>0</v>
      </c>
    </row>
    <row r="33" spans="1:4" ht="12.75">
      <c r="A33" s="305" t="s">
        <v>413</v>
      </c>
      <c r="B33" s="303"/>
      <c r="C33" s="304"/>
      <c r="D33" s="34">
        <f t="shared" si="0"/>
        <v>0</v>
      </c>
    </row>
    <row r="34" spans="1:4" ht="12.75">
      <c r="A34" s="273"/>
      <c r="B34" s="303"/>
      <c r="C34" s="304"/>
      <c r="D34" s="34">
        <f t="shared" si="0"/>
        <v>0</v>
      </c>
    </row>
    <row r="35" spans="1:4" s="221" customFormat="1" ht="13.5" thickBot="1">
      <c r="A35" s="182" t="s">
        <v>329</v>
      </c>
      <c r="B35" s="223">
        <f>SUM(B6+B14+B15+B16+B17+B18+B19+B20+B21+B22+B23+B26+B27+B28+B29+B30)</f>
        <v>0</v>
      </c>
      <c r="C35" s="36">
        <f>SUM(C6+C8+C12+C13+C14+C15+C16+C17+C18+C19+C20+C21+C22+C23+C26+C27+C28+C29+C30)</f>
        <v>0</v>
      </c>
      <c r="D35" s="147">
        <f t="shared" si="0"/>
        <v>0</v>
      </c>
    </row>
    <row r="36" ht="25.5">
      <c r="A36" s="3" t="s">
        <v>326</v>
      </c>
    </row>
    <row r="37" ht="12.75">
      <c r="A37" s="1" t="s">
        <v>412</v>
      </c>
    </row>
  </sheetData>
  <printOptions horizontalCentered="1"/>
  <pageMargins left="0.7874015748031497" right="0.7874015748031497" top="1.5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G51"/>
  <sheetViews>
    <sheetView workbookViewId="0" topLeftCell="A25">
      <selection activeCell="D33" sqref="D33"/>
    </sheetView>
  </sheetViews>
  <sheetFormatPr defaultColWidth="9.140625" defaultRowHeight="12.75"/>
  <cols>
    <col min="1" max="1" width="2.7109375" style="0" customWidth="1"/>
    <col min="2" max="2" width="62.421875" style="0" customWidth="1"/>
    <col min="3" max="3" width="13.7109375" style="144" customWidth="1"/>
    <col min="4" max="4" width="11.57421875" style="0" customWidth="1"/>
    <col min="5" max="5" width="12.140625" style="0" customWidth="1"/>
    <col min="6" max="6" width="16.7109375" style="0" customWidth="1"/>
  </cols>
  <sheetData>
    <row r="1" spans="1:3" ht="15.75">
      <c r="A1" s="20" t="s">
        <v>101</v>
      </c>
      <c r="B1" s="306"/>
      <c r="C1" s="307"/>
    </row>
    <row r="2" spans="2:3" ht="12.75">
      <c r="B2" s="306"/>
      <c r="C2" s="307"/>
    </row>
    <row r="3" spans="1:7" ht="12.75">
      <c r="A3" s="1" t="s">
        <v>397</v>
      </c>
      <c r="B3" s="306"/>
      <c r="C3" s="307"/>
      <c r="D3" s="11"/>
      <c r="E3" s="11"/>
      <c r="F3" s="11"/>
      <c r="G3" s="11"/>
    </row>
    <row r="4" spans="1:7" ht="13.5" thickBot="1">
      <c r="A4" s="1"/>
      <c r="B4" s="306"/>
      <c r="C4" s="307"/>
      <c r="D4" s="11"/>
      <c r="E4" s="11"/>
      <c r="F4" s="11"/>
      <c r="G4" s="11"/>
    </row>
    <row r="5" spans="1:7" ht="25.5" customHeight="1" thickBot="1">
      <c r="A5" s="37" t="s">
        <v>33</v>
      </c>
      <c r="B5" s="308" t="s">
        <v>102</v>
      </c>
      <c r="C5" s="309"/>
      <c r="D5" s="11"/>
      <c r="E5" s="11"/>
      <c r="F5" s="11"/>
      <c r="G5" s="11"/>
    </row>
    <row r="6" spans="1:7" ht="14.25" customHeight="1">
      <c r="A6" s="159">
        <v>1</v>
      </c>
      <c r="B6" s="190" t="s">
        <v>306</v>
      </c>
      <c r="C6" s="191">
        <f>SUM(C7:C9)</f>
        <v>0</v>
      </c>
      <c r="D6" s="39"/>
      <c r="E6" s="7"/>
      <c r="F6" s="7"/>
      <c r="G6" s="11"/>
    </row>
    <row r="7" spans="1:7" ht="13.5" customHeight="1">
      <c r="A7" s="160">
        <v>2</v>
      </c>
      <c r="B7" s="187" t="s">
        <v>103</v>
      </c>
      <c r="C7" s="188"/>
      <c r="D7" s="29"/>
      <c r="E7" s="29"/>
      <c r="F7" s="30"/>
      <c r="G7" s="11"/>
    </row>
    <row r="8" spans="1:7" ht="14.25" customHeight="1">
      <c r="A8" s="160">
        <v>3</v>
      </c>
      <c r="B8" s="187" t="s">
        <v>104</v>
      </c>
      <c r="C8" s="188"/>
      <c r="D8" s="29"/>
      <c r="E8" s="29"/>
      <c r="F8" s="30"/>
      <c r="G8" s="11"/>
    </row>
    <row r="9" spans="1:7" ht="15" customHeight="1">
      <c r="A9" s="160">
        <v>4</v>
      </c>
      <c r="B9" s="187" t="s">
        <v>105</v>
      </c>
      <c r="C9" s="188"/>
      <c r="D9" s="29"/>
      <c r="E9" s="29"/>
      <c r="F9" s="30"/>
      <c r="G9" s="11"/>
    </row>
    <row r="10" spans="1:7" ht="13.5" customHeight="1">
      <c r="A10" s="160">
        <v>5</v>
      </c>
      <c r="B10" s="187" t="s">
        <v>120</v>
      </c>
      <c r="C10" s="188"/>
      <c r="D10" s="29"/>
      <c r="E10" s="29"/>
      <c r="F10" s="30"/>
      <c r="G10" s="11"/>
    </row>
    <row r="11" spans="1:7" ht="25.5" customHeight="1">
      <c r="A11" s="160">
        <v>6</v>
      </c>
      <c r="B11" s="187" t="s">
        <v>121</v>
      </c>
      <c r="C11" s="188"/>
      <c r="D11" s="29"/>
      <c r="E11" s="29"/>
      <c r="F11" s="30"/>
      <c r="G11" s="11"/>
    </row>
    <row r="12" spans="1:7" ht="26.25" customHeight="1">
      <c r="A12" s="160">
        <v>7</v>
      </c>
      <c r="B12" s="187" t="s">
        <v>122</v>
      </c>
      <c r="C12" s="188">
        <f>C13+C15</f>
        <v>0</v>
      </c>
      <c r="D12" s="29"/>
      <c r="E12" s="29"/>
      <c r="F12" s="30"/>
      <c r="G12" s="11"/>
    </row>
    <row r="13" spans="1:7" ht="14.25" customHeight="1">
      <c r="A13" s="160">
        <v>8</v>
      </c>
      <c r="B13" s="187" t="s">
        <v>106</v>
      </c>
      <c r="C13" s="188"/>
      <c r="D13" s="29"/>
      <c r="E13" s="29"/>
      <c r="F13" s="30"/>
      <c r="G13" s="11"/>
    </row>
    <row r="14" spans="1:7" ht="12.75" customHeight="1">
      <c r="A14" s="160">
        <v>9</v>
      </c>
      <c r="B14" s="187" t="s">
        <v>107</v>
      </c>
      <c r="C14" s="188"/>
      <c r="D14" s="29"/>
      <c r="E14" s="29"/>
      <c r="F14" s="30"/>
      <c r="G14" s="11"/>
    </row>
    <row r="15" spans="1:7" ht="13.5" customHeight="1">
      <c r="A15" s="160">
        <v>10</v>
      </c>
      <c r="B15" s="187" t="s">
        <v>108</v>
      </c>
      <c r="C15" s="188"/>
      <c r="D15" s="29"/>
      <c r="E15" s="29"/>
      <c r="F15" s="30"/>
      <c r="G15" s="11"/>
    </row>
    <row r="16" spans="1:7" ht="12.75" customHeight="1">
      <c r="A16" s="160">
        <v>11</v>
      </c>
      <c r="B16" s="187" t="s">
        <v>107</v>
      </c>
      <c r="C16" s="188"/>
      <c r="D16" s="29"/>
      <c r="E16" s="29"/>
      <c r="F16" s="30"/>
      <c r="G16" s="11"/>
    </row>
    <row r="17" spans="1:7" ht="15.75" customHeight="1">
      <c r="A17" s="160">
        <v>12</v>
      </c>
      <c r="B17" s="187" t="s">
        <v>109</v>
      </c>
      <c r="C17" s="188"/>
      <c r="D17" s="29"/>
      <c r="E17" s="29"/>
      <c r="F17" s="30"/>
      <c r="G17" s="11"/>
    </row>
    <row r="18" spans="1:7" ht="13.5" customHeight="1">
      <c r="A18" s="160">
        <v>13</v>
      </c>
      <c r="B18" s="187" t="s">
        <v>123</v>
      </c>
      <c r="C18" s="188">
        <f>C12+C17</f>
        <v>0</v>
      </c>
      <c r="D18" s="29"/>
      <c r="E18" s="29"/>
      <c r="F18" s="30"/>
      <c r="G18" s="11"/>
    </row>
    <row r="19" spans="1:7" ht="15.75" customHeight="1">
      <c r="A19" s="160">
        <v>14</v>
      </c>
      <c r="B19" s="187" t="s">
        <v>110</v>
      </c>
      <c r="C19" s="188"/>
      <c r="D19" s="29"/>
      <c r="E19" s="29"/>
      <c r="F19" s="30"/>
      <c r="G19" s="11"/>
    </row>
    <row r="20" spans="1:7" ht="12.75" customHeight="1">
      <c r="A20" s="160">
        <v>15</v>
      </c>
      <c r="B20" s="187" t="s">
        <v>111</v>
      </c>
      <c r="C20" s="188"/>
      <c r="D20" s="29"/>
      <c r="E20" s="11"/>
      <c r="F20" s="11"/>
      <c r="G20" s="11"/>
    </row>
    <row r="21" spans="1:7" ht="15" customHeight="1">
      <c r="A21" s="160">
        <v>16</v>
      </c>
      <c r="B21" s="187" t="s">
        <v>112</v>
      </c>
      <c r="C21" s="188"/>
      <c r="D21" s="29"/>
      <c r="E21" s="11"/>
      <c r="F21" s="11"/>
      <c r="G21" s="11"/>
    </row>
    <row r="22" spans="1:7" ht="27" customHeight="1">
      <c r="A22" s="160">
        <v>17</v>
      </c>
      <c r="B22" s="187" t="s">
        <v>302</v>
      </c>
      <c r="C22" s="188"/>
      <c r="D22" s="29"/>
      <c r="E22" s="11"/>
      <c r="F22" s="11"/>
      <c r="G22" s="11"/>
    </row>
    <row r="23" spans="1:7" ht="12.75" customHeight="1">
      <c r="A23" s="160">
        <v>18</v>
      </c>
      <c r="B23" s="187" t="s">
        <v>113</v>
      </c>
      <c r="C23" s="188"/>
      <c r="D23" s="29"/>
      <c r="E23" s="11"/>
      <c r="F23" s="11"/>
      <c r="G23" s="11"/>
    </row>
    <row r="24" spans="1:7" ht="14.25" customHeight="1">
      <c r="A24" s="160">
        <v>19</v>
      </c>
      <c r="B24" s="187" t="s">
        <v>114</v>
      </c>
      <c r="C24" s="188"/>
      <c r="D24" s="29"/>
      <c r="E24" s="11"/>
      <c r="F24" s="11"/>
      <c r="G24" s="11"/>
    </row>
    <row r="25" spans="1:7" ht="12.75" customHeight="1">
      <c r="A25" s="160">
        <v>20</v>
      </c>
      <c r="B25" s="187" t="s">
        <v>115</v>
      </c>
      <c r="C25" s="188"/>
      <c r="D25" s="29"/>
      <c r="E25" s="11"/>
      <c r="F25" s="11"/>
      <c r="G25" s="11"/>
    </row>
    <row r="26" spans="1:7" ht="13.5" customHeight="1">
      <c r="A26" s="160">
        <v>21</v>
      </c>
      <c r="B26" s="187" t="s">
        <v>303</v>
      </c>
      <c r="C26" s="188"/>
      <c r="D26" s="29"/>
      <c r="E26" s="11"/>
      <c r="F26" s="11"/>
      <c r="G26" s="11"/>
    </row>
    <row r="27" spans="1:7" ht="15" customHeight="1">
      <c r="A27" s="160">
        <v>22</v>
      </c>
      <c r="B27" s="187" t="s">
        <v>304</v>
      </c>
      <c r="C27" s="189" t="e">
        <f>C22/C26-1</f>
        <v>#DIV/0!</v>
      </c>
      <c r="D27" s="29"/>
      <c r="E27" s="11"/>
      <c r="F27" s="11"/>
      <c r="G27" s="11"/>
    </row>
    <row r="28" spans="1:7" ht="24.75" customHeight="1">
      <c r="A28" s="160">
        <v>23</v>
      </c>
      <c r="B28" s="187" t="s">
        <v>327</v>
      </c>
      <c r="C28" s="188"/>
      <c r="D28" s="29"/>
      <c r="E28" s="11"/>
      <c r="F28" s="11"/>
      <c r="G28" s="11"/>
    </row>
    <row r="29" spans="1:7" ht="12.75" customHeight="1">
      <c r="A29" s="160">
        <v>24</v>
      </c>
      <c r="B29" s="187" t="s">
        <v>116</v>
      </c>
      <c r="C29" s="188"/>
      <c r="D29" s="29"/>
      <c r="E29" s="11"/>
      <c r="F29" s="11"/>
      <c r="G29" s="11"/>
    </row>
    <row r="30" spans="1:7" ht="15.75" customHeight="1">
      <c r="A30" s="160">
        <v>25</v>
      </c>
      <c r="B30" s="187" t="s">
        <v>117</v>
      </c>
      <c r="C30" s="188"/>
      <c r="D30" s="29"/>
      <c r="E30" s="11"/>
      <c r="F30" s="11"/>
      <c r="G30" s="11"/>
    </row>
    <row r="31" spans="1:7" ht="27.75" customHeight="1">
      <c r="A31" s="160">
        <v>26</v>
      </c>
      <c r="B31" s="187" t="s">
        <v>305</v>
      </c>
      <c r="C31" s="188"/>
      <c r="D31" s="29"/>
      <c r="E31" s="11"/>
      <c r="F31" s="11"/>
      <c r="G31" s="11"/>
    </row>
    <row r="32" spans="1:7" ht="14.25" customHeight="1">
      <c r="A32" s="160">
        <v>27</v>
      </c>
      <c r="B32" s="187" t="s">
        <v>118</v>
      </c>
      <c r="C32" s="188"/>
      <c r="D32" s="29"/>
      <c r="E32" s="11"/>
      <c r="F32" s="11"/>
      <c r="G32" s="11"/>
    </row>
    <row r="33" spans="1:4" ht="15.75" customHeight="1" thickBot="1">
      <c r="A33" s="263">
        <v>28</v>
      </c>
      <c r="B33" s="310" t="s">
        <v>124</v>
      </c>
      <c r="C33" s="311">
        <f>C18+C28+C31+C32</f>
        <v>0</v>
      </c>
      <c r="D33" s="29"/>
    </row>
    <row r="34" spans="1:4" ht="15.75" customHeight="1">
      <c r="A34" s="25" t="s">
        <v>125</v>
      </c>
      <c r="D34" s="29"/>
    </row>
    <row r="35" spans="1:4" ht="15" customHeight="1">
      <c r="A35" s="40" t="s">
        <v>119</v>
      </c>
      <c r="D35" s="29"/>
    </row>
    <row r="36" spans="1:4" ht="14.25" customHeight="1">
      <c r="A36" s="29"/>
      <c r="B36" s="29"/>
      <c r="C36" s="39"/>
      <c r="D36" s="29"/>
    </row>
    <row r="37" spans="1:4" ht="16.5" customHeight="1">
      <c r="A37" s="29"/>
      <c r="B37" s="29"/>
      <c r="C37" s="39"/>
      <c r="D37" s="29"/>
    </row>
    <row r="38" spans="1:4" ht="14.25" customHeight="1">
      <c r="A38" s="29"/>
      <c r="B38" s="29"/>
      <c r="C38" s="39"/>
      <c r="D38" s="29"/>
    </row>
    <row r="39" spans="1:4" ht="31.5" customHeight="1">
      <c r="A39" s="29"/>
      <c r="B39" s="29"/>
      <c r="C39" s="39"/>
      <c r="D39" s="29"/>
    </row>
    <row r="40" spans="1:4" ht="15.75" customHeight="1">
      <c r="A40" s="29"/>
      <c r="B40" s="29"/>
      <c r="C40" s="39"/>
      <c r="D40" s="29"/>
    </row>
    <row r="41" spans="1:4" ht="15.75">
      <c r="A41" s="41"/>
      <c r="B41" s="11"/>
      <c r="C41" s="145"/>
      <c r="D41" s="11"/>
    </row>
    <row r="42" spans="1:4" ht="12.75">
      <c r="A42" s="11"/>
      <c r="B42" s="11"/>
      <c r="C42" s="145"/>
      <c r="D42" s="11"/>
    </row>
    <row r="43" spans="1:4" ht="12.75">
      <c r="A43" s="11"/>
      <c r="B43" s="11"/>
      <c r="C43" s="145"/>
      <c r="D43" s="11"/>
    </row>
    <row r="44" spans="1:4" ht="12.75">
      <c r="A44" s="11"/>
      <c r="B44" s="11"/>
      <c r="C44" s="145"/>
      <c r="D44" s="11"/>
    </row>
    <row r="45" spans="1:4" ht="12.75">
      <c r="A45" s="11"/>
      <c r="B45" s="11"/>
      <c r="C45" s="145"/>
      <c r="D45" s="11"/>
    </row>
    <row r="46" spans="1:4" ht="12.75">
      <c r="A46" s="11"/>
      <c r="B46" s="11"/>
      <c r="C46" s="145"/>
      <c r="D46" s="11"/>
    </row>
    <row r="47" spans="1:4" ht="12.75">
      <c r="A47" s="11"/>
      <c r="B47" s="11"/>
      <c r="C47" s="145"/>
      <c r="D47" s="11"/>
    </row>
    <row r="48" spans="1:4" ht="12.75">
      <c r="A48" s="11"/>
      <c r="B48" s="11"/>
      <c r="C48" s="145"/>
      <c r="D48" s="11"/>
    </row>
    <row r="49" spans="1:4" ht="12.75">
      <c r="A49" s="11"/>
      <c r="B49" s="11"/>
      <c r="C49" s="145"/>
      <c r="D49" s="11"/>
    </row>
    <row r="50" spans="1:4" ht="12.75">
      <c r="A50" s="11"/>
      <c r="B50" s="11"/>
      <c r="C50" s="145"/>
      <c r="D50" s="11"/>
    </row>
    <row r="51" spans="1:4" ht="12.75">
      <c r="A51" s="11"/>
      <c r="B51" s="11"/>
      <c r="C51" s="145"/>
      <c r="D51" s="1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K20"/>
  <sheetViews>
    <sheetView workbookViewId="0" topLeftCell="A3">
      <selection activeCell="B18" sqref="B18"/>
    </sheetView>
  </sheetViews>
  <sheetFormatPr defaultColWidth="9.140625" defaultRowHeight="12.75"/>
  <cols>
    <col min="1" max="1" width="5.57421875" style="43" customWidth="1"/>
    <col min="2" max="2" width="26.00390625" style="43" customWidth="1"/>
    <col min="3" max="3" width="12.00390625" style="43" customWidth="1"/>
    <col min="4" max="4" width="9.8515625" style="43" customWidth="1"/>
    <col min="5" max="5" width="12.00390625" style="43" customWidth="1"/>
    <col min="6" max="6" width="10.28125" style="43" customWidth="1"/>
    <col min="7" max="7" width="12.140625" style="43" customWidth="1"/>
    <col min="8" max="8" width="10.57421875" style="43" customWidth="1"/>
    <col min="9" max="9" width="15.7109375" style="43" customWidth="1"/>
    <col min="10" max="10" width="15.8515625" style="43" customWidth="1"/>
    <col min="11" max="16384" width="9.140625" style="43" customWidth="1"/>
  </cols>
  <sheetData>
    <row r="1" spans="1:9" ht="15.75">
      <c r="A1" s="242" t="s">
        <v>317</v>
      </c>
      <c r="I1" s="109"/>
    </row>
    <row r="2" spans="1:10" ht="12.75">
      <c r="A2" s="42"/>
      <c r="J2" s="43" t="s">
        <v>39</v>
      </c>
    </row>
    <row r="3" spans="1:11" ht="12.75">
      <c r="A3" s="45"/>
      <c r="B3" s="45"/>
      <c r="C3" s="110" t="s">
        <v>318</v>
      </c>
      <c r="D3" s="111"/>
      <c r="E3" s="111"/>
      <c r="F3" s="111"/>
      <c r="G3" s="111"/>
      <c r="H3" s="105"/>
      <c r="I3" s="375" t="s">
        <v>130</v>
      </c>
      <c r="J3" s="377" t="s">
        <v>131</v>
      </c>
      <c r="K3" s="395" t="s">
        <v>24</v>
      </c>
    </row>
    <row r="4" spans="1:11" ht="38.25" customHeight="1">
      <c r="A4" s="397" t="s">
        <v>126</v>
      </c>
      <c r="B4" s="398" t="s">
        <v>366</v>
      </c>
      <c r="C4" s="44" t="s">
        <v>127</v>
      </c>
      <c r="D4" s="44"/>
      <c r="E4" s="44" t="s">
        <v>128</v>
      </c>
      <c r="F4" s="44"/>
      <c r="G4" s="400" t="s">
        <v>129</v>
      </c>
      <c r="H4" s="400"/>
      <c r="I4" s="376"/>
      <c r="J4" s="378"/>
      <c r="K4" s="396"/>
    </row>
    <row r="5" spans="1:11" ht="12.75">
      <c r="A5" s="397"/>
      <c r="B5" s="399"/>
      <c r="C5" s="45" t="s">
        <v>132</v>
      </c>
      <c r="D5" s="45" t="s">
        <v>133</v>
      </c>
      <c r="E5" s="45" t="s">
        <v>132</v>
      </c>
      <c r="F5" s="45" t="s">
        <v>133</v>
      </c>
      <c r="G5" s="45" t="s">
        <v>132</v>
      </c>
      <c r="H5" s="45" t="s">
        <v>133</v>
      </c>
      <c r="I5" s="312"/>
      <c r="J5" s="313"/>
      <c r="K5" s="106"/>
    </row>
    <row r="6" spans="1:11" ht="12.75">
      <c r="A6" s="397"/>
      <c r="B6" s="399"/>
      <c r="C6" s="46" t="s">
        <v>134</v>
      </c>
      <c r="D6" s="46" t="s">
        <v>135</v>
      </c>
      <c r="E6" s="46" t="s">
        <v>136</v>
      </c>
      <c r="F6" s="46" t="s">
        <v>137</v>
      </c>
      <c r="G6" s="46" t="s">
        <v>138</v>
      </c>
      <c r="H6" s="46" t="s">
        <v>139</v>
      </c>
      <c r="I6" s="46" t="s">
        <v>140</v>
      </c>
      <c r="J6" s="46" t="s">
        <v>141</v>
      </c>
      <c r="K6" s="45"/>
    </row>
    <row r="7" spans="1:11" ht="12.75">
      <c r="A7" s="45" t="s">
        <v>142</v>
      </c>
      <c r="B7" s="45"/>
      <c r="C7" s="45"/>
      <c r="D7" s="45"/>
      <c r="E7" s="45"/>
      <c r="F7" s="45"/>
      <c r="G7" s="45"/>
      <c r="H7" s="45"/>
      <c r="I7" s="45"/>
      <c r="J7" s="45">
        <f>D7+F7+H7+I7</f>
        <v>0</v>
      </c>
      <c r="K7" s="106"/>
    </row>
    <row r="8" spans="1:11" ht="12.75">
      <c r="A8" s="146" t="s">
        <v>375</v>
      </c>
      <c r="B8" s="45"/>
      <c r="C8" s="45"/>
      <c r="D8" s="45"/>
      <c r="E8" s="45"/>
      <c r="F8" s="45"/>
      <c r="G8" s="45"/>
      <c r="H8" s="45"/>
      <c r="I8" s="45"/>
      <c r="J8" s="45">
        <f aca="true" t="shared" si="0" ref="J8:J15">D8+F8+H8+I8</f>
        <v>0</v>
      </c>
      <c r="K8" s="106"/>
    </row>
    <row r="9" spans="1:11" ht="12.75">
      <c r="A9" s="45"/>
      <c r="B9" s="45"/>
      <c r="C9" s="45"/>
      <c r="D9" s="45"/>
      <c r="E9" s="45"/>
      <c r="F9" s="45"/>
      <c r="G9" s="45"/>
      <c r="H9" s="45"/>
      <c r="I9" s="45"/>
      <c r="J9" s="45">
        <f t="shared" si="0"/>
        <v>0</v>
      </c>
      <c r="K9" s="106"/>
    </row>
    <row r="10" spans="1:11" ht="12.75">
      <c r="A10" s="45"/>
      <c r="B10" s="45" t="s">
        <v>143</v>
      </c>
      <c r="C10" s="45">
        <f>SUM(C7:C9)</f>
        <v>0</v>
      </c>
      <c r="D10" s="45">
        <f aca="true" t="shared" si="1" ref="D10:I10">SUM(D7:D9)</f>
        <v>0</v>
      </c>
      <c r="E10" s="45">
        <f t="shared" si="1"/>
        <v>0</v>
      </c>
      <c r="F10" s="45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0"/>
        <v>0</v>
      </c>
      <c r="K10" s="106"/>
    </row>
    <row r="11" spans="1:11" ht="12.75">
      <c r="A11" s="45"/>
      <c r="B11" s="45"/>
      <c r="C11" s="45"/>
      <c r="D11" s="45"/>
      <c r="E11" s="45"/>
      <c r="F11" s="45"/>
      <c r="G11" s="45"/>
      <c r="H11" s="45"/>
      <c r="I11" s="45"/>
      <c r="J11" s="45">
        <f t="shared" si="0"/>
        <v>0</v>
      </c>
      <c r="K11" s="106"/>
    </row>
    <row r="12" spans="1:11" ht="12.75">
      <c r="A12" s="146" t="s">
        <v>375</v>
      </c>
      <c r="B12" s="45"/>
      <c r="C12" s="45"/>
      <c r="D12" s="45"/>
      <c r="E12" s="45"/>
      <c r="F12" s="45"/>
      <c r="G12" s="45"/>
      <c r="H12" s="45"/>
      <c r="I12" s="45"/>
      <c r="J12" s="45">
        <f t="shared" si="0"/>
        <v>0</v>
      </c>
      <c r="K12" s="106"/>
    </row>
    <row r="13" spans="1:11" ht="12.75">
      <c r="A13" s="45"/>
      <c r="B13" s="45"/>
      <c r="C13" s="45"/>
      <c r="D13" s="45"/>
      <c r="E13" s="45"/>
      <c r="F13" s="45"/>
      <c r="G13" s="45"/>
      <c r="H13" s="45"/>
      <c r="I13" s="45"/>
      <c r="J13" s="45">
        <f t="shared" si="0"/>
        <v>0</v>
      </c>
      <c r="K13" s="106"/>
    </row>
    <row r="14" spans="1:11" ht="12.75">
      <c r="A14" s="45"/>
      <c r="B14" s="45" t="s">
        <v>143</v>
      </c>
      <c r="C14" s="45">
        <f>SUM(C11:C13)</f>
        <v>0</v>
      </c>
      <c r="D14" s="45">
        <f aca="true" t="shared" si="2" ref="D14:I14">SUM(D11:D13)</f>
        <v>0</v>
      </c>
      <c r="E14" s="45">
        <f t="shared" si="2"/>
        <v>0</v>
      </c>
      <c r="F14" s="45">
        <f t="shared" si="2"/>
        <v>0</v>
      </c>
      <c r="G14" s="45">
        <f t="shared" si="2"/>
        <v>0</v>
      </c>
      <c r="H14" s="45">
        <f t="shared" si="2"/>
        <v>0</v>
      </c>
      <c r="I14" s="45">
        <f t="shared" si="2"/>
        <v>0</v>
      </c>
      <c r="J14" s="45">
        <f t="shared" si="0"/>
        <v>0</v>
      </c>
      <c r="K14" s="106"/>
    </row>
    <row r="15" spans="1:11" ht="12.75">
      <c r="A15" s="45"/>
      <c r="B15" s="47" t="s">
        <v>144</v>
      </c>
      <c r="C15" s="45">
        <f>SUM(C14,C10)</f>
        <v>0</v>
      </c>
      <c r="D15" s="45">
        <f aca="true" t="shared" si="3" ref="D15:I15">SUM(D14,D10)</f>
        <v>0</v>
      </c>
      <c r="E15" s="45">
        <f t="shared" si="3"/>
        <v>0</v>
      </c>
      <c r="F15" s="45">
        <f t="shared" si="3"/>
        <v>0</v>
      </c>
      <c r="G15" s="45">
        <f t="shared" si="3"/>
        <v>0</v>
      </c>
      <c r="H15" s="45">
        <f t="shared" si="3"/>
        <v>0</v>
      </c>
      <c r="I15" s="45">
        <f t="shared" si="3"/>
        <v>0</v>
      </c>
      <c r="J15" s="45">
        <f t="shared" si="0"/>
        <v>0</v>
      </c>
      <c r="K15" s="107"/>
    </row>
    <row r="17" ht="12.75">
      <c r="B17" s="43" t="s">
        <v>145</v>
      </c>
    </row>
    <row r="18" ht="12.75">
      <c r="B18" s="109" t="s">
        <v>450</v>
      </c>
    </row>
    <row r="19" ht="12.75">
      <c r="B19" s="43" t="s">
        <v>146</v>
      </c>
    </row>
    <row r="20" ht="12.75">
      <c r="B20" s="108"/>
    </row>
  </sheetData>
  <mergeCells count="6">
    <mergeCell ref="K3:K4"/>
    <mergeCell ref="A4:A6"/>
    <mergeCell ref="B4:B6"/>
    <mergeCell ref="G4:H4"/>
    <mergeCell ref="I3:I4"/>
    <mergeCell ref="J3:J4"/>
  </mergeCells>
  <printOptions horizontalCentered="1"/>
  <pageMargins left="0.27" right="0.2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F27"/>
  <sheetViews>
    <sheetView zoomScale="75" zoomScaleNormal="75" workbookViewId="0" topLeftCell="A7">
      <selection activeCell="I5" sqref="I5"/>
    </sheetView>
  </sheetViews>
  <sheetFormatPr defaultColWidth="9.140625" defaultRowHeight="12.75"/>
  <cols>
    <col min="1" max="1" width="3.140625" style="40" customWidth="1"/>
    <col min="2" max="2" width="51.140625" style="40" customWidth="1"/>
    <col min="3" max="3" width="12.57421875" style="40" customWidth="1"/>
    <col min="4" max="4" width="15.140625" style="40" customWidth="1"/>
    <col min="5" max="5" width="12.57421875" style="40" customWidth="1"/>
    <col min="6" max="6" width="15.00390625" style="40" customWidth="1"/>
    <col min="7" max="16384" width="9.140625" style="40" customWidth="1"/>
  </cols>
  <sheetData>
    <row r="1" spans="1:2" ht="15.75">
      <c r="A1" s="48"/>
      <c r="B1" s="20" t="s">
        <v>398</v>
      </c>
    </row>
    <row r="2" ht="16.5" thickBot="1">
      <c r="A2" s="48"/>
    </row>
    <row r="3" spans="1:6" ht="12.75">
      <c r="A3" s="379" t="s">
        <v>147</v>
      </c>
      <c r="B3" s="382"/>
      <c r="C3" s="382" t="s">
        <v>148</v>
      </c>
      <c r="D3" s="382"/>
      <c r="E3" s="382"/>
      <c r="F3" s="407"/>
    </row>
    <row r="4" spans="1:6" ht="14.25" customHeight="1">
      <c r="A4" s="380"/>
      <c r="B4" s="383"/>
      <c r="C4" s="383" t="s">
        <v>319</v>
      </c>
      <c r="D4" s="370"/>
      <c r="E4" s="383" t="s">
        <v>129</v>
      </c>
      <c r="F4" s="406"/>
    </row>
    <row r="5" spans="1:6" ht="25.5" customHeight="1">
      <c r="A5" s="380"/>
      <c r="B5" s="383"/>
      <c r="C5" s="228" t="s">
        <v>368</v>
      </c>
      <c r="D5" s="228" t="s">
        <v>367</v>
      </c>
      <c r="E5" s="228" t="s">
        <v>368</v>
      </c>
      <c r="F5" s="229" t="s">
        <v>367</v>
      </c>
    </row>
    <row r="6" spans="1:6" ht="13.5" thickBot="1">
      <c r="A6" s="381"/>
      <c r="B6" s="384"/>
      <c r="C6" s="408" t="s">
        <v>149</v>
      </c>
      <c r="D6" s="409"/>
      <c r="E6" s="408" t="s">
        <v>369</v>
      </c>
      <c r="F6" s="410"/>
    </row>
    <row r="7" spans="1:6" ht="15.75">
      <c r="A7" s="230">
        <v>1</v>
      </c>
      <c r="B7" s="371" t="s">
        <v>330</v>
      </c>
      <c r="C7" s="372"/>
      <c r="D7" s="372"/>
      <c r="E7" s="372"/>
      <c r="F7" s="373"/>
    </row>
    <row r="8" spans="1:6" ht="15" customHeight="1">
      <c r="A8" s="231"/>
      <c r="B8" s="404" t="s">
        <v>36</v>
      </c>
      <c r="C8" s="405"/>
      <c r="D8" s="405"/>
      <c r="E8" s="405"/>
      <c r="F8" s="405"/>
    </row>
    <row r="9" spans="1:6" ht="15.75">
      <c r="A9" s="231"/>
      <c r="B9" s="119"/>
      <c r="C9" s="118"/>
      <c r="D9" s="118"/>
      <c r="E9" s="118"/>
      <c r="F9" s="120"/>
    </row>
    <row r="10" spans="1:6" ht="15.75">
      <c r="A10" s="231"/>
      <c r="B10" s="119"/>
      <c r="C10" s="118"/>
      <c r="D10" s="118"/>
      <c r="E10" s="118"/>
      <c r="F10" s="120"/>
    </row>
    <row r="11" spans="1:6" ht="25.5" customHeight="1">
      <c r="A11" s="231">
        <v>2</v>
      </c>
      <c r="B11" s="374" t="s">
        <v>331</v>
      </c>
      <c r="C11" s="401"/>
      <c r="D11" s="401"/>
      <c r="E11" s="401"/>
      <c r="F11" s="389"/>
    </row>
    <row r="12" spans="1:6" ht="15.75">
      <c r="A12" s="231"/>
      <c r="B12" s="402" t="s">
        <v>36</v>
      </c>
      <c r="C12" s="403"/>
      <c r="D12" s="403"/>
      <c r="E12" s="403"/>
      <c r="F12" s="389"/>
    </row>
    <row r="13" spans="1:6" ht="15.75">
      <c r="A13" s="231"/>
      <c r="B13" s="119"/>
      <c r="C13" s="118"/>
      <c r="D13" s="118"/>
      <c r="E13" s="118"/>
      <c r="F13" s="120"/>
    </row>
    <row r="14" spans="1:6" ht="15.75">
      <c r="A14" s="231"/>
      <c r="B14" s="119"/>
      <c r="C14" s="118"/>
      <c r="D14" s="118"/>
      <c r="E14" s="118"/>
      <c r="F14" s="120"/>
    </row>
    <row r="15" spans="1:6" ht="15.75">
      <c r="A15" s="231">
        <v>3</v>
      </c>
      <c r="B15" s="374" t="s">
        <v>332</v>
      </c>
      <c r="C15" s="401"/>
      <c r="D15" s="401"/>
      <c r="E15" s="401"/>
      <c r="F15" s="389"/>
    </row>
    <row r="16" spans="1:6" ht="15.75">
      <c r="A16" s="231"/>
      <c r="B16" s="402" t="s">
        <v>36</v>
      </c>
      <c r="C16" s="403"/>
      <c r="D16" s="403"/>
      <c r="E16" s="403"/>
      <c r="F16" s="389"/>
    </row>
    <row r="17" spans="1:6" ht="15.75">
      <c r="A17" s="231"/>
      <c r="B17" s="119"/>
      <c r="C17" s="118"/>
      <c r="D17" s="118"/>
      <c r="E17" s="118"/>
      <c r="F17" s="120"/>
    </row>
    <row r="18" spans="1:6" ht="16.5" thickBot="1">
      <c r="A18" s="232"/>
      <c r="B18" s="121" t="s">
        <v>42</v>
      </c>
      <c r="C18" s="122"/>
      <c r="D18" s="122"/>
      <c r="E18" s="122"/>
      <c r="F18" s="123"/>
    </row>
    <row r="19" spans="1:6" ht="15.75">
      <c r="A19" s="440"/>
      <c r="B19" s="441"/>
      <c r="C19" s="440"/>
      <c r="D19" s="440"/>
      <c r="E19" s="440"/>
      <c r="F19" s="440"/>
    </row>
    <row r="20" spans="1:6" ht="15.75">
      <c r="A20" s="440"/>
      <c r="B20" s="441"/>
      <c r="C20" s="440"/>
      <c r="D20" s="440"/>
      <c r="E20" s="440"/>
      <c r="F20" s="440"/>
    </row>
    <row r="21" spans="1:6" ht="15.75">
      <c r="A21" s="440"/>
      <c r="B21" s="441"/>
      <c r="C21" s="440"/>
      <c r="D21" s="440"/>
      <c r="E21" s="440"/>
      <c r="F21" s="440"/>
    </row>
    <row r="22" spans="1:6" ht="15.75">
      <c r="A22" s="440"/>
      <c r="B22" s="441"/>
      <c r="C22" s="440"/>
      <c r="D22" s="440"/>
      <c r="E22" s="440"/>
      <c r="F22" s="440"/>
    </row>
    <row r="23" ht="12.75">
      <c r="A23" s="49"/>
    </row>
    <row r="24" ht="12.75">
      <c r="A24" s="40" t="s">
        <v>150</v>
      </c>
    </row>
    <row r="25" spans="1:6" ht="12.75">
      <c r="A25" s="103" t="s">
        <v>151</v>
      </c>
      <c r="B25" s="227" t="s">
        <v>414</v>
      </c>
      <c r="C25" s="103"/>
      <c r="D25" s="103"/>
      <c r="E25" s="103"/>
      <c r="F25" s="103"/>
    </row>
    <row r="26" spans="1:6" ht="12.75">
      <c r="A26" s="369"/>
      <c r="B26" s="43" t="s">
        <v>146</v>
      </c>
      <c r="C26" s="23"/>
      <c r="D26" s="23"/>
      <c r="E26" s="23"/>
      <c r="F26" s="22"/>
    </row>
    <row r="27" spans="1:6" ht="12.75">
      <c r="A27" s="369"/>
      <c r="B27" s="22"/>
      <c r="C27" s="22"/>
      <c r="D27" s="22"/>
      <c r="E27" s="22"/>
      <c r="F27" s="22"/>
    </row>
  </sheetData>
  <mergeCells count="14">
    <mergeCell ref="B11:F11"/>
    <mergeCell ref="B12:F12"/>
    <mergeCell ref="E4:F4"/>
    <mergeCell ref="C3:F3"/>
    <mergeCell ref="C6:D6"/>
    <mergeCell ref="E6:F6"/>
    <mergeCell ref="A3:A6"/>
    <mergeCell ref="B3:B6"/>
    <mergeCell ref="A26:A27"/>
    <mergeCell ref="C4:D4"/>
    <mergeCell ref="B7:F7"/>
    <mergeCell ref="B15:F15"/>
    <mergeCell ref="B16:F16"/>
    <mergeCell ref="B8:F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Macháčková Ivana</dc:creator>
  <cp:keywords/>
  <dc:description/>
  <cp:lastModifiedBy>Macháčková Ivana</cp:lastModifiedBy>
  <cp:lastPrinted>2004-12-14T07:21:34Z</cp:lastPrinted>
  <dcterms:created xsi:type="dcterms:W3CDTF">2004-05-24T08:23:13Z</dcterms:created>
  <dcterms:modified xsi:type="dcterms:W3CDTF">2004-12-14T08:55:38Z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466567342</vt:i4>
  </property>
  <property fmtid="{D5CDD505-2E9C-101B-9397-08002B2CF9AE}" pid="3" name="_EmailSubject">
    <vt:lpwstr>Osnova ýroční zprávy za rok 2004</vt:lpwstr>
  </property>
  <property fmtid="{D5CDD505-2E9C-101B-9397-08002B2CF9AE}" pid="4" name="_AuthorEmail">
    <vt:lpwstr>Ivana.Machackova@msmt.cz</vt:lpwstr>
  </property>
  <property fmtid="{D5CDD505-2E9C-101B-9397-08002B2CF9AE}" pid="5" name="_AuthorEmailDisplayName">
    <vt:lpwstr>Macháčková Ivana</vt:lpwstr>
  </property>
  <property fmtid="{D5CDD505-2E9C-101B-9397-08002B2CF9AE}" pid="6" name="_PreviousAdHocReviewCycleID">
    <vt:i4>-1606495894</vt:i4>
  </property>
</Properties>
</file>