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kam\Documents\"/>
    </mc:Choice>
  </mc:AlternateContent>
  <bookViews>
    <workbookView xWindow="0" yWindow="0" windowWidth="28800" windowHeight="12435"/>
  </bookViews>
  <sheets>
    <sheet name="projekty-final-export-2016-03-0" sheetId="1" r:id="rId1"/>
  </sheets>
  <definedNames>
    <definedName name="_xlnm._FilterDatabase" localSheetId="0">'projekty-final-export-2016-03-0'!$A$8:$AM$74</definedName>
    <definedName name="_xlnm.Print_Titles" localSheetId="0">'projekty-final-export-2016-03-0'!$8:$8</definedName>
  </definedNames>
  <calcPr calcId="152511" iterateDelta="1E-4"/>
</workbook>
</file>

<file path=xl/calcChain.xml><?xml version="1.0" encoding="utf-8"?>
<calcChain xmlns="http://schemas.openxmlformats.org/spreadsheetml/2006/main">
  <c r="AL73" i="1" l="1"/>
  <c r="AK73" i="1"/>
  <c r="AJ73" i="1"/>
  <c r="AI73" i="1"/>
  <c r="AH73" i="1"/>
  <c r="AH83" i="1" s="1"/>
  <c r="AG73" i="1"/>
  <c r="AE73" i="1"/>
  <c r="AD73" i="1"/>
  <c r="AC73" i="1"/>
  <c r="AB73" i="1"/>
  <c r="AA73" i="1"/>
  <c r="Z73" i="1"/>
  <c r="AZ1" i="1"/>
</calcChain>
</file>

<file path=xl/sharedStrings.xml><?xml version="1.0" encoding="utf-8"?>
<sst xmlns="http://schemas.openxmlformats.org/spreadsheetml/2006/main" count="626" uniqueCount="324">
  <si>
    <t>evidenční číslo projektu</t>
  </si>
  <si>
    <t>název projektu</t>
  </si>
  <si>
    <t>registrační název žadatele</t>
  </si>
  <si>
    <t>IČ žadatele</t>
  </si>
  <si>
    <t>- Žadatel - právní subjektivita</t>
  </si>
  <si>
    <t>- Žadatel - ulice, č.p. a č.o.</t>
  </si>
  <si>
    <t>- Žadatel - obec</t>
  </si>
  <si>
    <t>- Žadatel - PSČ</t>
  </si>
  <si>
    <t>- Žadatel - Telefon</t>
  </si>
  <si>
    <t>- Žadatel - email</t>
  </si>
  <si>
    <t>- Žadatel - jméno a tituly statutára</t>
  </si>
  <si>
    <t>- Žadatel - číslo účtu</t>
  </si>
  <si>
    <t>- FÚ název</t>
  </si>
  <si>
    <t>působnost projektu</t>
  </si>
  <si>
    <t>působnost v krajích (výčet)</t>
  </si>
  <si>
    <t>popis projektu</t>
  </si>
  <si>
    <t>MP - DPP v projektu bez odvodů</t>
  </si>
  <si>
    <t>MP - DPP v projektu odvody</t>
  </si>
  <si>
    <t>MP - DPČ v projektu bez odvodů</t>
  </si>
  <si>
    <t>MP - DPČ v projektu odvody</t>
  </si>
  <si>
    <t>MP - HPP v projektu bez odvodů</t>
  </si>
  <si>
    <t>MP - HPP v projektu odvody</t>
  </si>
  <si>
    <t>MP celkem projekt bez odvodů</t>
  </si>
  <si>
    <t>Ostatní neinvestiční náklady - projekt</t>
  </si>
  <si>
    <t>Celkové náklady projektu</t>
  </si>
  <si>
    <t>Požadovaná dotace 2016</t>
  </si>
  <si>
    <t>Požadovaná dotace 2017</t>
  </si>
  <si>
    <t>Požadovaná dotace 2018</t>
  </si>
  <si>
    <t>Požadovaná dotace 2019</t>
  </si>
  <si>
    <t>Požadovaná dotace 2020</t>
  </si>
  <si>
    <t>% celkových nákladů v žádosti</t>
  </si>
  <si>
    <t>navržená dotace 2016</t>
  </si>
  <si>
    <t>dotace z NNV</t>
  </si>
  <si>
    <t>navržená dotace 2017</t>
  </si>
  <si>
    <t>navržená dotace 2018</t>
  </si>
  <si>
    <t>navržená dotace 2019</t>
  </si>
  <si>
    <t>navržená dotace 2020</t>
  </si>
  <si>
    <t>0068/6/INV/2015</t>
  </si>
  <si>
    <t>Výměna části oken v objektu Q-klubu AMAVET Příbram</t>
  </si>
  <si>
    <t>Asociace pro mládež, vědu a techniku AMAVET, z. s.</t>
  </si>
  <si>
    <t>Spolek, vyvíjející činnost podle zákona č.89/2012 Sb., občanský zákoník</t>
  </si>
  <si>
    <t>Starochodovská</t>
  </si>
  <si>
    <t>Praha 4</t>
  </si>
  <si>
    <t>amavet@amavet.cz</t>
  </si>
  <si>
    <t>0201499389/800</t>
  </si>
  <si>
    <t>Finanční úřad pro Prahu – územní pracoviště Praha 4</t>
  </si>
  <si>
    <t>0070/6/INV/2015</t>
  </si>
  <si>
    <t>Zvýšení mobility organizace</t>
  </si>
  <si>
    <t>Paul Dance, z. s.</t>
  </si>
  <si>
    <t>Horská</t>
  </si>
  <si>
    <t>Vrchlabí</t>
  </si>
  <si>
    <t>pauluradka@seznam.cz</t>
  </si>
  <si>
    <t>1264216379/800</t>
  </si>
  <si>
    <t>HIPOSPOL, z. s.</t>
  </si>
  <si>
    <t>Jiná organizace</t>
  </si>
  <si>
    <t>U Závodiště</t>
  </si>
  <si>
    <t>Praha 5</t>
  </si>
  <si>
    <t>hipospol@dostihovaskola.cz</t>
  </si>
  <si>
    <t>1940613389/800</t>
  </si>
  <si>
    <t>Finanční úřad pro Prahu – územní pracoviště Praha 5</t>
  </si>
  <si>
    <t>Praha</t>
  </si>
  <si>
    <t>Finanční úřad pro Prahu – územní pracoviště Praha 10</t>
  </si>
  <si>
    <t>0077/6/INV/2015</t>
  </si>
  <si>
    <t>Rekonstrukce zázemí – akustické vybavení Spolkového domu Slavonice pro mimoškolní aktivity dětí a mládeže</t>
  </si>
  <si>
    <t>Slavonická renesanční, obecně prospěšná společnost</t>
  </si>
  <si>
    <t>Obecně prospěšná společnost podle zákona č. 248/1995 Sb.</t>
  </si>
  <si>
    <t>Na Potoku</t>
  </si>
  <si>
    <t>Slavonice</t>
  </si>
  <si>
    <t>olga.zampova@zdrojslavonice.cz</t>
  </si>
  <si>
    <t>306052437/800</t>
  </si>
  <si>
    <t>Dačice</t>
  </si>
  <si>
    <t>0078/6/INV/2015</t>
  </si>
  <si>
    <t>Hangár</t>
  </si>
  <si>
    <t>MATĚJ</t>
  </si>
  <si>
    <t>Komenského</t>
  </si>
  <si>
    <t>Litoměřice</t>
  </si>
  <si>
    <t>sdruzenimatej@gmail.com</t>
  </si>
  <si>
    <t>0152236151/300</t>
  </si>
  <si>
    <t>Finanční úřad pro Ústecký kraj - územní pracoviště Litoměřice</t>
  </si>
  <si>
    <t>0080/6/INV/2015</t>
  </si>
  <si>
    <t>Pec na keramiku</t>
  </si>
  <si>
    <t>Salesiánské kluby mládeže</t>
  </si>
  <si>
    <t>Kobyliské nám.</t>
  </si>
  <si>
    <t>Praha 8</t>
  </si>
  <si>
    <t>pavla.oklestkova@sadba.org</t>
  </si>
  <si>
    <t>1171059001/5500</t>
  </si>
  <si>
    <t>Finanční úřad pro Prahu – územní pracoviště Praha 8</t>
  </si>
  <si>
    <t>0082/6/INV/2015</t>
  </si>
  <si>
    <t>Zahradní traktor</t>
  </si>
  <si>
    <t>0085/6/INV/2015</t>
  </si>
  <si>
    <t>Pionýr, z. s. - Stavba vrtané studny turistická základna Espero Rejdice</t>
  </si>
  <si>
    <t>Pionýr, z. s.</t>
  </si>
  <si>
    <t>Senovážné náměstí</t>
  </si>
  <si>
    <t>Praha 1</t>
  </si>
  <si>
    <t>kaca@pionyr.cz, pionyr@pionyr.cz</t>
  </si>
  <si>
    <t>1934944309/800</t>
  </si>
  <si>
    <t>Finanční úřad pro Prahu – územní pracoviště Praha 1</t>
  </si>
  <si>
    <t>0087/6/INV/2015</t>
  </si>
  <si>
    <t>Rekonstrukce a obnova Rekreačního zařízení pro děti a mládež Vyhlídka</t>
  </si>
  <si>
    <t>Kolpingovo dílo České republiky z.s.</t>
  </si>
  <si>
    <t>nám. Republiky</t>
  </si>
  <si>
    <t>Žďár nad Sázavou</t>
  </si>
  <si>
    <t>michael.kubik@kolping.cz</t>
  </si>
  <si>
    <t>0103839765/300</t>
  </si>
  <si>
    <t>Finanční úřad pro Kraj Vysočina - územní pracoviště Žďár nad Sázavou</t>
  </si>
  <si>
    <t>0089/6/INV/2015</t>
  </si>
  <si>
    <t>Rekonstrukce elektroinstalace a rozvodů v objektu táborové základny TZ Lipnice</t>
  </si>
  <si>
    <t>Česká tábornická unie z.s.</t>
  </si>
  <si>
    <t>Kazašská</t>
  </si>
  <si>
    <t>Praha 10</t>
  </si>
  <si>
    <t>ustredi@tabornici.cz</t>
  </si>
  <si>
    <t>0280786369/800</t>
  </si>
  <si>
    <t>0090/6/INV/2015</t>
  </si>
  <si>
    <t>Pořízení potřebného vybavení pro volnočasové aktivity členů spolku Hipospol - kompletní parkur</t>
  </si>
  <si>
    <t>0091/6/INV/2015</t>
  </si>
  <si>
    <t>Rozvoj materiálně technické základny - velkoplošný stan</t>
  </si>
  <si>
    <t>DAKOTA, o.p.s.</t>
  </si>
  <si>
    <t>J. Misky</t>
  </si>
  <si>
    <t>Ostrava</t>
  </si>
  <si>
    <t>gres@atlas.cz</t>
  </si>
  <si>
    <t>2800389498/2010</t>
  </si>
  <si>
    <t>Finanční úřad pro Moravskoslezský kraj - územní pracoviště Ostrava II</t>
  </si>
  <si>
    <t>0093/6/INV/2015</t>
  </si>
  <si>
    <t>Petrov, občanské sdružení pro práci s dětmi a mládeží brněnské diecéze</t>
  </si>
  <si>
    <t>Petrov</t>
  </si>
  <si>
    <t>Brno</t>
  </si>
  <si>
    <t>novakova@biskupstvi.cz</t>
  </si>
  <si>
    <t>2900207399/2010</t>
  </si>
  <si>
    <t>Finanční úřad pro Jihomoravský kraj - územní pracoviště Brno I</t>
  </si>
  <si>
    <t>0098/6/INV/2015</t>
  </si>
  <si>
    <t>Rekonstrukce elektrických rozvodů na základně Rachačky</t>
  </si>
  <si>
    <t>0099/6/INV/2015</t>
  </si>
  <si>
    <t>Rekonstrukce vnějšího pláště základny Rožmberk nad Vltavou</t>
  </si>
  <si>
    <t>0100/6/INV/2015</t>
  </si>
  <si>
    <t>Rozšíření a rekonstrukce základny Šumperk – rekonstrukce 3. podlaží a střechy</t>
  </si>
  <si>
    <t>0102/6/INV/2015</t>
  </si>
  <si>
    <t>Česká debatní společnost, z. s.</t>
  </si>
  <si>
    <t>Tomkova</t>
  </si>
  <si>
    <t>Olomouc</t>
  </si>
  <si>
    <t>vlastimil.waic@verbattle.social</t>
  </si>
  <si>
    <t>2300405535/2010</t>
  </si>
  <si>
    <t>Finanční úřad pro Olomoucký kraj - územní pracoviště Olomouc</t>
  </si>
  <si>
    <t>Junák - český skaut, z. s.</t>
  </si>
  <si>
    <t>skaut@junak.cz</t>
  </si>
  <si>
    <t>2100437022/2010</t>
  </si>
  <si>
    <t>0104/6/INV/2015</t>
  </si>
  <si>
    <t>Sklad podsad Na Dědku</t>
  </si>
  <si>
    <t>0105/6/INV/2015</t>
  </si>
  <si>
    <t>Přístavba skautské klubovny Kuřim</t>
  </si>
  <si>
    <t>0106/6/INV/2015</t>
  </si>
  <si>
    <t>Žumberk - rozšíření skladu</t>
  </si>
  <si>
    <t>0107/6/INV/2015</t>
  </si>
  <si>
    <t>Instalace centrálního topení na základně Orlovy</t>
  </si>
  <si>
    <t>0108/6/INV/2015</t>
  </si>
  <si>
    <t>Kovářov - nástavba Loděnice</t>
  </si>
  <si>
    <t>0109/6/INV/2015</t>
  </si>
  <si>
    <t>Přístavba skautské klubovny Opařany</t>
  </si>
  <si>
    <t>0113/6/INV/2015</t>
  </si>
  <si>
    <t>Pokračující rekonstrukce základny - rok 2016 /navazující na investiční dotaci z roku 2014 s názvem Obnova MTZ v havarijním stavu a odstranění povodňových škod a z roku 2015 s názvem Pokračující rekonstrukce základny/</t>
  </si>
  <si>
    <t>Přátelé dětí</t>
  </si>
  <si>
    <t>Menšíkova</t>
  </si>
  <si>
    <t>Prachatice</t>
  </si>
  <si>
    <t>ondrichova.a@seznam.cz</t>
  </si>
  <si>
    <t>0001768089/300</t>
  </si>
  <si>
    <t>Finanční úřad pro Jihočeský kraj - územní pracoviště Prachatice</t>
  </si>
  <si>
    <t>0114/6/INV/2015</t>
  </si>
  <si>
    <t>Pionýr, z. s.   - pořízení serveru  Ústředí Pionýra</t>
  </si>
  <si>
    <t>0115/6/INV/2015</t>
  </si>
  <si>
    <t>Realizace vodního zdroje na tábořišti Olšanské hory</t>
  </si>
  <si>
    <t>0116/6/INV/2015</t>
  </si>
  <si>
    <t>Odkanalizování základen Tanvald</t>
  </si>
  <si>
    <t>0117/6/INV/2015</t>
  </si>
  <si>
    <t>Přípojka vody klubovny Olomouc - Rooseveltova</t>
  </si>
  <si>
    <t>0121/6/INV/2015</t>
  </si>
  <si>
    <t>Duha - sdružení dětí a mládeže pro volný čas, přírodu a recesi</t>
  </si>
  <si>
    <t>kantorova@duha.cz</t>
  </si>
  <si>
    <t>2500321766/2010</t>
  </si>
  <si>
    <t>0123/6/INV/2015</t>
  </si>
  <si>
    <t>0124/6/INV/2015</t>
  </si>
  <si>
    <t>Nástavba a zateplení klubovny U Lukostřelců Liberec</t>
  </si>
  <si>
    <t>0125/6/INV/2015</t>
  </si>
  <si>
    <t>Rozšíření a zateplení skautského domu v Moravské Třebové</t>
  </si>
  <si>
    <t>0127/6/INV/2015</t>
  </si>
  <si>
    <t>Malá produkční""</t>
  </si>
  <si>
    <t>Sluneční zátoka, z.s.</t>
  </si>
  <si>
    <t>1. Máje</t>
  </si>
  <si>
    <t>Dolní Kralovice</t>
  </si>
  <si>
    <t>info.slunecnizatoka@seznam.cz</t>
  </si>
  <si>
    <t>107-9511570217/100</t>
  </si>
  <si>
    <t>Finanční úřad pro Středočeský kraj - územní pracoviště Vlašim</t>
  </si>
  <si>
    <t>0130/6/INV/2015</t>
  </si>
  <si>
    <t>Realizace požární vody v areálu EVC Švýcárna</t>
  </si>
  <si>
    <t>Hnutí Brontosaurus</t>
  </si>
  <si>
    <t>Hvězdová 10</t>
  </si>
  <si>
    <t>petrportes@seznam.cz</t>
  </si>
  <si>
    <t>2100070590/2010</t>
  </si>
  <si>
    <t>0131/6/INV/2015</t>
  </si>
  <si>
    <t>TZ Kovářov - přístavba hlavního objektu</t>
  </si>
  <si>
    <t>0134/6/INV/2015</t>
  </si>
  <si>
    <t>Rekonstrukce chaty Smrčník</t>
  </si>
  <si>
    <t>0136/6/INV/2015</t>
  </si>
  <si>
    <t>Rekonstrukce objektu číslo 99 na Muně</t>
  </si>
  <si>
    <t>509001.2</t>
  </si>
  <si>
    <t>0137/6/INV/2015</t>
  </si>
  <si>
    <t>Rekonstrukce srubu č. 1,2 vodácké základny Davle</t>
  </si>
  <si>
    <t>Občanské sdružení pro volný čas dětí a mládaže D.O.S</t>
  </si>
  <si>
    <t>Peckova</t>
  </si>
  <si>
    <t>vasek.lodenicevltava@volny.cz</t>
  </si>
  <si>
    <t>2000306463/2010</t>
  </si>
  <si>
    <t>0139/6/INV/2015</t>
  </si>
  <si>
    <t>Investice Hudební mládeže ČR 2016 - sestava ozvučovací techniky</t>
  </si>
  <si>
    <t>Hudební mládež ČR, z. s.</t>
  </si>
  <si>
    <t>Kolbenova</t>
  </si>
  <si>
    <t>eva.matuskova@hudebnimladez.cz</t>
  </si>
  <si>
    <t>00186923646/300</t>
  </si>
  <si>
    <t>Finanční úřad pro Prahu – územní pracoviště Praha 9</t>
  </si>
  <si>
    <t>0140/6/INV/2015</t>
  </si>
  <si>
    <t>Investice Hudební mládeže ČR 2016 - mobilní pódium</t>
  </si>
  <si>
    <t>0141/6/INV/2015</t>
  </si>
  <si>
    <t>Investice Hudební mládeže ČR 2016 - set světelné aparatury</t>
  </si>
  <si>
    <t>Asociace středoškolských klubů České republiky, o. s.</t>
  </si>
  <si>
    <t>Česká</t>
  </si>
  <si>
    <t>askcr@askcr.cz</t>
  </si>
  <si>
    <t>0059032621/2010</t>
  </si>
  <si>
    <t>0145/6/INV/2015</t>
  </si>
  <si>
    <t>Investice ASK ČR v roce 2016 - keramická pec</t>
  </si>
  <si>
    <t>Royal Rangers v ČR</t>
  </si>
  <si>
    <t>Oldřichovice</t>
  </si>
  <si>
    <t>Třinec</t>
  </si>
  <si>
    <t>narodni.rada@royalrangers.cz</t>
  </si>
  <si>
    <t>0003081950/300</t>
  </si>
  <si>
    <t>0150/6/INV/2015</t>
  </si>
  <si>
    <t>0151/6/INV/2015</t>
  </si>
  <si>
    <t>0154/6/INV/2015</t>
  </si>
  <si>
    <t>0155/6/INV/2015</t>
  </si>
  <si>
    <t>0152/6/INV/2015</t>
  </si>
  <si>
    <t>0156/6/INV/2015</t>
  </si>
  <si>
    <t>Moderně a chutně</t>
  </si>
  <si>
    <t>Snílek, o.p.s.</t>
  </si>
  <si>
    <t>Staré Splavy</t>
  </si>
  <si>
    <t>Doksy</t>
  </si>
  <si>
    <t>novakova@opssnilek.cz</t>
  </si>
  <si>
    <t>2954773329/800</t>
  </si>
  <si>
    <t>Finanční úřad pro Liberecký kraj - územní pracoviště Česká Lípa</t>
  </si>
  <si>
    <t>0020/6/INV/2015</t>
  </si>
  <si>
    <t>Rada dětí a mládeže Moravskoslezského kraje, z.s.</t>
  </si>
  <si>
    <t>Na Mýtě</t>
  </si>
  <si>
    <t>radamok@radamok.cz</t>
  </si>
  <si>
    <t>0213536482/300</t>
  </si>
  <si>
    <t>4149965.58</t>
  </si>
  <si>
    <t>0024/6/INV/2015</t>
  </si>
  <si>
    <t>0028/6/INV/2015</t>
  </si>
  <si>
    <t>Rekonstrukce objektu Fara – Michalovy Hory 2016 - 2018</t>
  </si>
  <si>
    <t>Liga lesní moudrosti, z.s.</t>
  </si>
  <si>
    <t>Senovážné nám.</t>
  </si>
  <si>
    <t>234621235, 775775375</t>
  </si>
  <si>
    <t>ustredi@woodcraft.cz</t>
  </si>
  <si>
    <t>0157137398/300</t>
  </si>
  <si>
    <t>0035/6/INV/2015</t>
  </si>
  <si>
    <t>Pionýr, z. s. - Kompletní rekonstrukce TZ Tisá - víceletý projekt</t>
  </si>
  <si>
    <t>0038/6/INV/2015</t>
  </si>
  <si>
    <t>Pionýr, z. s. - adaptace objektu TZ Žumberk</t>
  </si>
  <si>
    <t>0039/6/INV/2015</t>
  </si>
  <si>
    <t>Pionýr, z. s. - rekonstrukce fasády budovy TZ  Hradec u Ledče nad Sázavou</t>
  </si>
  <si>
    <t>594759.29</t>
  </si>
  <si>
    <t>0042/6/INV/2015</t>
  </si>
  <si>
    <t>Dokončení rekonstrukce 2. NP Centra pro mládež, vědu, techniku a inovace, Starochodovská 1360/78, Praha 4 - Chodov</t>
  </si>
  <si>
    <t>0043/6/INV/2015</t>
  </si>
  <si>
    <t>Rekonstrukce hlavního srubu tábora</t>
  </si>
  <si>
    <t>Ekocamp Jeseníky</t>
  </si>
  <si>
    <t>Lipovská</t>
  </si>
  <si>
    <t>Jeseník</t>
  </si>
  <si>
    <t>ekojogacr@seznam.cz</t>
  </si>
  <si>
    <t>107-7303200247/100</t>
  </si>
  <si>
    <t>Finanční úřad pro Olomoucký kraj - územní pracoviště Jeseník</t>
  </si>
  <si>
    <t>0046/6/INV/2015</t>
  </si>
  <si>
    <t>YMCA v České republice</t>
  </si>
  <si>
    <t>Na Poříčí</t>
  </si>
  <si>
    <t>jaroslav.hynek@ymca.cz</t>
  </si>
  <si>
    <t>0044530011/100</t>
  </si>
  <si>
    <t>0058/6/INV/2015</t>
  </si>
  <si>
    <t>Dokončení rekonstrukce elektroinstalace tábora</t>
  </si>
  <si>
    <t>0064/6/INV/2015</t>
  </si>
  <si>
    <t>Investice pro tomíky v roce 2016 - B: Rekonstrukce střechy a fasády na TZ Kamenka</t>
  </si>
  <si>
    <t>Asociace turistických oddílů mládeže České republiky</t>
  </si>
  <si>
    <t>Palackého</t>
  </si>
  <si>
    <t>Roztoky</t>
  </si>
  <si>
    <t>ustredi@a-tom.cz</t>
  </si>
  <si>
    <t>0164456389/800</t>
  </si>
  <si>
    <t>Praha západ</t>
  </si>
  <si>
    <t>0065/6/INV/2015</t>
  </si>
  <si>
    <t>Investice pro tomíky v roce 2016 - C: Čistička v Pořešíně</t>
  </si>
  <si>
    <t>0066/6/INV/2015</t>
  </si>
  <si>
    <t>Investice pro tomíky v roce 2016 - D: Velkokapacitní stan pro tomíky</t>
  </si>
  <si>
    <t>0067/6/INV/2015</t>
  </si>
  <si>
    <t>Investice pro tomíky v roce 2016 - A: Dokončení rekonstrukce základny Stříbrné Hory</t>
  </si>
  <si>
    <t>EDS</t>
  </si>
  <si>
    <t>133D711005040</t>
  </si>
  <si>
    <t>Junák-Kovářov-nástavba loděnice</t>
  </si>
  <si>
    <t>133D711005044</t>
  </si>
  <si>
    <t>Junák-Žumberk-rozšíření skladu táborové základny</t>
  </si>
  <si>
    <t>Celkem NNV</t>
  </si>
  <si>
    <t xml:space="preserve">Rozdělení investičních dotací v programu 133 710 </t>
  </si>
  <si>
    <t xml:space="preserve">Štítary - rekonsatreukce objektu správce základny </t>
  </si>
  <si>
    <t>O33-2016 dodávka žumpy na klíč</t>
  </si>
  <si>
    <t>Duha Investice 2016 Duha klub Dlažka - rekonstrukce kuchyně na TZ</t>
  </si>
  <si>
    <t>Duha Investice 2016 Duha Miřetín - rekonstrukce TZ</t>
  </si>
  <si>
    <t>Royal Rangers_táborová základna Valašsko- hangár pro jídelnu</t>
  </si>
  <si>
    <t>Royal Rangers_táborová základna Brno - velkoprostorový stan</t>
  </si>
  <si>
    <t>Royal Rangers_táborová základna Opava - REKO</t>
  </si>
  <si>
    <t>Royal Rangers_táborová základna Třinec-Javorový - pořízení hangáru</t>
  </si>
  <si>
    <t>Royal Rangers_táborová základna Třinec-Sosna - velkoprostorový stan</t>
  </si>
  <si>
    <t>Hájenka - objekt dětských aktivit - pokračující REKO</t>
  </si>
  <si>
    <t>Duha Investice 2016 Budišovice - odstranění požární nádrže a starých dřevěných budoiv</t>
  </si>
  <si>
    <t>YMCA v ČR 2016 (6) -vybudování velkoobjemové splaškové jímky</t>
  </si>
  <si>
    <t>.</t>
  </si>
  <si>
    <t>Junák-Praha 7 - rekonstrukce Celnice</t>
  </si>
  <si>
    <t>Dakoťáci obnovují vybavení</t>
  </si>
  <si>
    <t>0002/6/INV/2015</t>
  </si>
  <si>
    <t>133D711005037</t>
  </si>
  <si>
    <t>0103/6/INV/2015</t>
  </si>
  <si>
    <t>Napojení areálu Junák Kouřim na vodovod a kanalizaci, vybudování sociálního zázemí</t>
  </si>
  <si>
    <t>III.</t>
  </si>
  <si>
    <t>rezerva programu 133710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</si>
</sst>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_K_č"/>
    <numFmt numFmtId="165" formatCode="#,##0,&quot;Kč&quot;"/>
  </numFmts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color rgb="FFFF0000"/>
      <name val="Calibri"/>
      <family val="2"/>
      <charset val="238"/>
    </font>
    <font>
      <b/>
      <sz val="14"/>
      <color rgb="FF00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BDD7EE"/>
      </patternFill>
    </fill>
    <fill>
      <patternFill patternType="solid">
        <fgColor rgb="FFBDD7EE"/>
        <bgColor rgb="FFD9D9D9"/>
      </patternFill>
    </fill>
    <fill>
      <patternFill patternType="solid">
        <fgColor rgb="FF9DC3E6"/>
        <bgColor rgb="FFBDD7EE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BDD7EE"/>
      </patternFill>
    </fill>
    <fill>
      <patternFill patternType="solid">
        <fgColor theme="7" tint="0.39997558519241921"/>
        <bgColor rgb="FFBDD7EE"/>
      </patternFill>
    </fill>
    <fill>
      <patternFill patternType="solid">
        <fgColor theme="7" tint="0.39997558519241921"/>
        <bgColor rgb="FFD9D9D9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1" fillId="0" borderId="0" xfId="0" applyFont="1" applyAlignment="1">
      <alignment horizontal="right"/>
    </xf>
    <xf numFmtId="3" fontId="0" fillId="0" borderId="0" xfId="0" applyNumberFormat="1"/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1" fillId="0" borderId="0" xfId="0" applyNumberFormat="1" applyFont="1"/>
    <xf numFmtId="3" fontId="1" fillId="2" borderId="14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1" fillId="0" borderId="1" xfId="0" applyNumberFormat="1" applyFont="1" applyBorder="1"/>
    <xf numFmtId="3" fontId="8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3" fontId="4" fillId="2" borderId="2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/>
    <xf numFmtId="3" fontId="0" fillId="0" borderId="10" xfId="0" applyNumberFormat="1" applyBorder="1"/>
    <xf numFmtId="0" fontId="0" fillId="0" borderId="10" xfId="0" applyBorder="1"/>
    <xf numFmtId="3" fontId="1" fillId="0" borderId="1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3" borderId="20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3" fontId="1" fillId="0" borderId="20" xfId="0" applyNumberFormat="1" applyFont="1" applyBorder="1"/>
    <xf numFmtId="3" fontId="0" fillId="0" borderId="20" xfId="0" applyNumberFormat="1" applyBorder="1"/>
    <xf numFmtId="0" fontId="0" fillId="0" borderId="20" xfId="0" applyBorder="1"/>
    <xf numFmtId="3" fontId="1" fillId="0" borderId="2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1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4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wrapText="1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1" fillId="5" borderId="17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3" fillId="0" borderId="0" xfId="0" applyFont="1"/>
    <xf numFmtId="3" fontId="1" fillId="2" borderId="16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right"/>
    </xf>
    <xf numFmtId="3" fontId="1" fillId="8" borderId="10" xfId="0" applyNumberFormat="1" applyFont="1" applyFill="1" applyBorder="1" applyAlignment="1">
      <alignment horizontal="center" vertical="center"/>
    </xf>
    <xf numFmtId="3" fontId="1" fillId="9" borderId="10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1" fillId="10" borderId="16" xfId="0" applyNumberFormat="1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left" vertical="center" wrapText="1"/>
    </xf>
    <xf numFmtId="0" fontId="1" fillId="12" borderId="10" xfId="0" applyFont="1" applyFill="1" applyBorder="1" applyAlignment="1">
      <alignment horizontal="center" vertical="center"/>
    </xf>
    <xf numFmtId="3" fontId="1" fillId="11" borderId="15" xfId="0" applyNumberFormat="1" applyFont="1" applyFill="1" applyBorder="1" applyAlignment="1">
      <alignment horizontal="center" vertical="center"/>
    </xf>
    <xf numFmtId="3" fontId="1" fillId="11" borderId="17" xfId="0" applyNumberFormat="1" applyFont="1" applyFill="1" applyBorder="1" applyAlignment="1">
      <alignment horizontal="center" vertical="center"/>
    </xf>
    <xf numFmtId="3" fontId="1" fillId="11" borderId="10" xfId="0" applyNumberFormat="1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3" fontId="5" fillId="10" borderId="1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3" fontId="1" fillId="2" borderId="16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20" xfId="0" applyFont="1" applyBorder="1" applyAlignment="1">
      <alignment horizontal="center" vertical="center"/>
    </xf>
    <xf numFmtId="3" fontId="1" fillId="3" borderId="24" xfId="0" applyNumberFormat="1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0" fontId="1" fillId="6" borderId="10" xfId="0" applyFont="1" applyFill="1" applyBorder="1" applyAlignment="1">
      <alignment vertical="center"/>
    </xf>
    <xf numFmtId="165" fontId="1" fillId="6" borderId="10" xfId="0" applyNumberFormat="1" applyFont="1" applyFill="1" applyBorder="1" applyAlignment="1">
      <alignment wrapText="1"/>
    </xf>
    <xf numFmtId="0" fontId="1" fillId="6" borderId="10" xfId="0" applyFont="1" applyFill="1" applyBorder="1"/>
    <xf numFmtId="3" fontId="1" fillId="6" borderId="10" xfId="0" applyNumberFormat="1" applyFont="1" applyFill="1" applyBorder="1"/>
    <xf numFmtId="3" fontId="1" fillId="6" borderId="15" xfId="0" applyNumberFormat="1" applyFont="1" applyFill="1" applyBorder="1"/>
    <xf numFmtId="3" fontId="1" fillId="6" borderId="17" xfId="0" applyNumberFormat="1" applyFont="1" applyFill="1" applyBorder="1"/>
    <xf numFmtId="0" fontId="1" fillId="6" borderId="16" xfId="0" applyFont="1" applyFill="1" applyBorder="1"/>
    <xf numFmtId="3" fontId="1" fillId="6" borderId="3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O154"/>
  <sheetViews>
    <sheetView tabSelected="1" topLeftCell="A61" zoomScale="85" zoomScaleNormal="85" workbookViewId="0">
      <selection activeCell="AI76" sqref="AI76"/>
    </sheetView>
  </sheetViews>
  <sheetFormatPr defaultRowHeight="15" x14ac:dyDescent="0.25"/>
  <cols>
    <col min="1" max="1" width="4" style="1"/>
    <col min="2" max="2" width="14.7109375" style="1"/>
    <col min="3" max="3" width="30" style="57"/>
    <col min="4" max="4" width="25.28515625" style="1"/>
    <col min="5" max="5" width="12" style="1"/>
    <col min="6" max="25" width="0" style="1" hidden="1"/>
    <col min="26" max="31" width="14.7109375" style="21"/>
    <col min="32" max="32" width="10.140625" style="1"/>
    <col min="33" max="33" width="14.7109375" style="21"/>
    <col min="34" max="34" width="14.7109375" style="46"/>
    <col min="35" max="38" width="14.7109375" style="21"/>
    <col min="39" max="39" width="28.5703125" style="2" customWidth="1"/>
    <col min="40" max="40" width="14.42578125" style="1" customWidth="1"/>
    <col min="41" max="41" width="13.5703125" style="1" customWidth="1"/>
    <col min="42" max="42" width="17" style="1" customWidth="1"/>
    <col min="43" max="43" width="13" style="1" customWidth="1"/>
    <col min="44" max="44" width="11.7109375" style="1" customWidth="1"/>
    <col min="45" max="45" width="19.140625" style="20" customWidth="1"/>
    <col min="46" max="46" width="14.5703125" style="58" customWidth="1"/>
    <col min="47" max="47" width="15.28515625" style="58" customWidth="1"/>
    <col min="48" max="48" width="15.140625" style="58" customWidth="1"/>
    <col min="49" max="49" width="15.28515625" style="58" customWidth="1"/>
    <col min="50" max="50" width="14.85546875" style="1" customWidth="1"/>
    <col min="51" max="51" width="13" style="1" customWidth="1"/>
    <col min="52" max="52" width="15.140625" style="58" customWidth="1"/>
    <col min="53" max="53" width="16.42578125" style="58" customWidth="1"/>
    <col min="54" max="54" width="15" style="1" customWidth="1"/>
    <col min="55" max="1029" width="9.140625" style="1"/>
  </cols>
  <sheetData>
    <row r="1" spans="1:54" x14ac:dyDescent="0.25">
      <c r="A1"/>
      <c r="B1"/>
      <c r="C1" s="55"/>
      <c r="D1" s="48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23"/>
      <c r="AA1" s="23"/>
      <c r="AB1" s="23"/>
      <c r="AC1" s="23"/>
      <c r="AD1" s="23"/>
      <c r="AE1" s="23"/>
      <c r="AF1"/>
      <c r="AG1" s="23"/>
      <c r="AH1" s="23"/>
      <c r="AI1" s="23"/>
      <c r="AJ1" s="23"/>
      <c r="AK1" s="23"/>
      <c r="AL1" s="23"/>
      <c r="AM1"/>
      <c r="AZ1" s="58">
        <f ca="1">AZ:BF</f>
        <v>0</v>
      </c>
    </row>
    <row r="2" spans="1:54" ht="18.75" x14ac:dyDescent="0.3">
      <c r="A2"/>
      <c r="B2" s="3"/>
      <c r="C2" s="56"/>
      <c r="D2" s="48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3"/>
      <c r="AA2" s="23"/>
      <c r="AB2" s="23"/>
      <c r="AC2" s="23"/>
      <c r="AD2" s="23"/>
      <c r="AE2" s="23"/>
      <c r="AF2"/>
      <c r="AG2" s="23"/>
      <c r="AH2" s="23"/>
      <c r="AI2" s="23"/>
      <c r="AJ2" s="23"/>
      <c r="AK2" s="23"/>
      <c r="AL2" s="38"/>
      <c r="AM2" s="22"/>
    </row>
    <row r="3" spans="1:54" ht="18.75" x14ac:dyDescent="0.3">
      <c r="A3"/>
      <c r="B3" s="91" t="s">
        <v>322</v>
      </c>
      <c r="C3" s="56"/>
      <c r="D3" s="48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 s="23"/>
      <c r="AA3" s="23"/>
      <c r="AB3" s="23"/>
      <c r="AC3" s="23"/>
      <c r="AD3" s="23"/>
      <c r="AE3" s="23"/>
      <c r="AF3"/>
      <c r="AG3" s="23"/>
      <c r="AH3" s="23"/>
      <c r="AI3" s="23"/>
      <c r="AJ3" s="23"/>
      <c r="AK3" s="23"/>
      <c r="AL3" s="23"/>
      <c r="AM3"/>
    </row>
    <row r="4" spans="1:54" x14ac:dyDescent="0.25">
      <c r="A4"/>
      <c r="B4" s="3"/>
      <c r="C4" s="56"/>
      <c r="D4" s="48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23"/>
      <c r="AA4" s="23"/>
      <c r="AB4" s="23"/>
      <c r="AC4" s="23"/>
      <c r="AD4" s="23"/>
      <c r="AE4" s="23"/>
      <c r="AF4"/>
      <c r="AG4" s="23"/>
      <c r="AH4" s="23"/>
      <c r="AI4" s="23"/>
      <c r="AJ4" s="23"/>
      <c r="AK4" s="23"/>
      <c r="AL4" s="23"/>
      <c r="AM4"/>
    </row>
    <row r="5" spans="1:54" ht="15.75" x14ac:dyDescent="0.25">
      <c r="A5"/>
      <c r="B5" s="3"/>
      <c r="C5" s="56"/>
      <c r="D5" s="49" t="s">
        <v>302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23"/>
      <c r="AA5" s="23"/>
      <c r="AB5" s="23"/>
      <c r="AC5" s="23"/>
      <c r="AD5" s="23"/>
      <c r="AE5" s="23"/>
      <c r="AF5"/>
      <c r="AG5" s="23"/>
      <c r="AH5" s="23"/>
      <c r="AI5" s="23"/>
      <c r="AJ5" s="23"/>
      <c r="AK5" s="23"/>
      <c r="AL5" s="23"/>
      <c r="AM5"/>
    </row>
    <row r="6" spans="1:54" x14ac:dyDescent="0.25">
      <c r="A6"/>
      <c r="B6"/>
      <c r="C6" s="5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23"/>
      <c r="AA6" s="23"/>
      <c r="AB6" s="23"/>
      <c r="AC6" s="23"/>
      <c r="AD6" s="23"/>
      <c r="AE6" s="23"/>
      <c r="AF6"/>
      <c r="AG6" s="23"/>
      <c r="AH6" s="23"/>
      <c r="AI6" s="23"/>
      <c r="AJ6" s="23"/>
      <c r="AK6" s="23"/>
      <c r="AL6" s="23"/>
      <c r="AM6"/>
    </row>
    <row r="7" spans="1:54" ht="15.75" thickBot="1" x14ac:dyDescent="0.3">
      <c r="A7"/>
      <c r="B7"/>
      <c r="C7" s="5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23"/>
      <c r="AA7" s="23"/>
      <c r="AB7" s="23"/>
      <c r="AC7" s="23"/>
      <c r="AD7" s="23"/>
      <c r="AE7" s="23"/>
      <c r="AF7"/>
      <c r="AG7" s="23"/>
      <c r="AH7" s="23"/>
      <c r="AI7" s="23"/>
      <c r="AJ7" s="23"/>
      <c r="AK7" s="23"/>
      <c r="AL7" s="23"/>
      <c r="AM7"/>
    </row>
    <row r="8" spans="1:54" ht="60.75" thickBot="1" x14ac:dyDescent="0.3">
      <c r="A8" s="4"/>
      <c r="B8" s="5" t="s">
        <v>0</v>
      </c>
      <c r="C8" s="5" t="s">
        <v>1</v>
      </c>
      <c r="D8" s="5" t="s">
        <v>2</v>
      </c>
      <c r="E8" s="6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  <c r="M8" s="1" t="s">
        <v>11</v>
      </c>
      <c r="N8" s="1" t="s">
        <v>12</v>
      </c>
      <c r="O8" s="1" t="s">
        <v>13</v>
      </c>
      <c r="P8" s="1" t="s">
        <v>14</v>
      </c>
      <c r="Q8" s="1" t="s">
        <v>15</v>
      </c>
      <c r="R8" s="1" t="s">
        <v>16</v>
      </c>
      <c r="S8" s="1" t="s">
        <v>17</v>
      </c>
      <c r="T8" s="1" t="s">
        <v>18</v>
      </c>
      <c r="U8" s="1" t="s">
        <v>19</v>
      </c>
      <c r="V8" s="1" t="s">
        <v>20</v>
      </c>
      <c r="W8" s="1" t="s">
        <v>21</v>
      </c>
      <c r="X8" s="1" t="s">
        <v>22</v>
      </c>
      <c r="Y8" s="1" t="s">
        <v>23</v>
      </c>
      <c r="Z8" s="24" t="s">
        <v>24</v>
      </c>
      <c r="AA8" s="25" t="s">
        <v>25</v>
      </c>
      <c r="AB8" s="26" t="s">
        <v>26</v>
      </c>
      <c r="AC8" s="27" t="s">
        <v>27</v>
      </c>
      <c r="AD8" s="27" t="s">
        <v>28</v>
      </c>
      <c r="AE8" s="28" t="s">
        <v>29</v>
      </c>
      <c r="AF8" s="7" t="s">
        <v>30</v>
      </c>
      <c r="AG8" s="25" t="s">
        <v>31</v>
      </c>
      <c r="AH8" s="50" t="s">
        <v>32</v>
      </c>
      <c r="AI8" s="25" t="s">
        <v>33</v>
      </c>
      <c r="AJ8" s="50" t="s">
        <v>34</v>
      </c>
      <c r="AK8" s="25" t="s">
        <v>35</v>
      </c>
      <c r="AL8" s="50" t="s">
        <v>36</v>
      </c>
      <c r="AM8" s="81"/>
      <c r="AN8" s="72"/>
      <c r="AO8" s="72"/>
      <c r="AP8" s="72"/>
      <c r="AQ8" s="72"/>
      <c r="AR8" s="72"/>
      <c r="AS8" s="73"/>
      <c r="AT8" s="74"/>
      <c r="AU8" s="74"/>
      <c r="AV8" s="74"/>
      <c r="AW8" s="74"/>
      <c r="AX8" s="72"/>
      <c r="AY8" s="72"/>
      <c r="AZ8" s="65"/>
      <c r="BA8" s="65"/>
      <c r="BB8" s="65"/>
    </row>
    <row r="9" spans="1:54" ht="25.5" x14ac:dyDescent="0.25">
      <c r="A9" s="8">
        <v>1</v>
      </c>
      <c r="B9" s="8" t="s">
        <v>37</v>
      </c>
      <c r="C9" s="9" t="s">
        <v>38</v>
      </c>
      <c r="D9" s="9" t="s">
        <v>39</v>
      </c>
      <c r="E9" s="8">
        <v>564613</v>
      </c>
      <c r="F9" s="10" t="s">
        <v>40</v>
      </c>
      <c r="G9" s="10" t="s">
        <v>41</v>
      </c>
      <c r="H9" s="10" t="s">
        <v>42</v>
      </c>
      <c r="I9" s="10">
        <v>14900</v>
      </c>
      <c r="J9" s="10">
        <v>266710246</v>
      </c>
      <c r="K9" s="10" t="s">
        <v>43</v>
      </c>
      <c r="L9" s="10"/>
      <c r="M9" s="10" t="s">
        <v>44</v>
      </c>
      <c r="N9" s="10" t="s">
        <v>45</v>
      </c>
      <c r="O9" s="10"/>
      <c r="P9" s="10"/>
      <c r="Q9" s="10"/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29">
        <v>462781</v>
      </c>
      <c r="AA9" s="30">
        <v>431997</v>
      </c>
      <c r="AB9" s="31"/>
      <c r="AC9" s="32"/>
      <c r="AD9" s="32"/>
      <c r="AE9" s="29"/>
      <c r="AF9" s="11">
        <v>93</v>
      </c>
      <c r="AG9" s="30">
        <v>300000</v>
      </c>
      <c r="AH9" s="39"/>
      <c r="AI9" s="31"/>
      <c r="AJ9" s="32"/>
      <c r="AK9" s="32"/>
      <c r="AL9" s="29"/>
      <c r="AM9" s="82"/>
      <c r="AN9" s="75"/>
      <c r="AO9" s="75"/>
      <c r="AP9" s="75"/>
      <c r="AQ9" s="76"/>
      <c r="AR9" s="76"/>
      <c r="AS9" s="77"/>
      <c r="AT9" s="76"/>
      <c r="AU9" s="76"/>
      <c r="AV9" s="76"/>
      <c r="AW9" s="76"/>
      <c r="AX9" s="78"/>
      <c r="AY9" s="75"/>
      <c r="AZ9" s="68"/>
      <c r="BA9" s="68"/>
      <c r="BB9" s="17"/>
    </row>
    <row r="10" spans="1:54" ht="51" x14ac:dyDescent="0.25">
      <c r="A10" s="8">
        <v>2</v>
      </c>
      <c r="B10" s="12" t="s">
        <v>265</v>
      </c>
      <c r="C10" s="13" t="s">
        <v>266</v>
      </c>
      <c r="D10" s="13" t="s">
        <v>39</v>
      </c>
      <c r="E10" s="12">
        <v>564613</v>
      </c>
      <c r="F10" s="15" t="s">
        <v>40</v>
      </c>
      <c r="G10" s="15" t="s">
        <v>41</v>
      </c>
      <c r="H10" s="15" t="s">
        <v>42</v>
      </c>
      <c r="I10" s="15">
        <v>14900</v>
      </c>
      <c r="J10" s="15">
        <v>266710246</v>
      </c>
      <c r="K10" s="15" t="s">
        <v>43</v>
      </c>
      <c r="L10" s="15"/>
      <c r="M10" s="15" t="s">
        <v>44</v>
      </c>
      <c r="N10" s="15" t="s">
        <v>45</v>
      </c>
      <c r="O10" s="15"/>
      <c r="P10" s="15"/>
      <c r="Q10" s="15"/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33">
        <v>6486055</v>
      </c>
      <c r="AA10" s="34">
        <v>6006895</v>
      </c>
      <c r="AB10" s="35"/>
      <c r="AC10" s="36"/>
      <c r="AD10" s="36"/>
      <c r="AE10" s="33"/>
      <c r="AF10" s="14">
        <v>93</v>
      </c>
      <c r="AG10" s="42">
        <v>1000000</v>
      </c>
      <c r="AH10" s="42"/>
      <c r="AI10" s="35"/>
      <c r="AJ10" s="36"/>
      <c r="AK10" s="36"/>
      <c r="AL10" s="33"/>
      <c r="AM10" s="82"/>
      <c r="AN10" s="75"/>
      <c r="AO10" s="75"/>
      <c r="AP10" s="75"/>
      <c r="AQ10" s="76"/>
      <c r="AR10" s="76"/>
      <c r="AS10" s="77"/>
      <c r="AT10" s="76"/>
      <c r="AU10" s="76"/>
      <c r="AV10" s="76"/>
      <c r="AW10" s="76"/>
      <c r="AX10" s="78"/>
      <c r="AY10" s="75"/>
      <c r="AZ10" s="68"/>
      <c r="BA10" s="68"/>
      <c r="BB10" s="17"/>
    </row>
    <row r="11" spans="1:54" ht="25.5" x14ac:dyDescent="0.25">
      <c r="A11" s="12">
        <v>3</v>
      </c>
      <c r="B11" s="12" t="s">
        <v>224</v>
      </c>
      <c r="C11" s="13" t="s">
        <v>225</v>
      </c>
      <c r="D11" s="13" t="s">
        <v>220</v>
      </c>
      <c r="E11" s="12">
        <v>531413</v>
      </c>
      <c r="F11" s="15" t="s">
        <v>40</v>
      </c>
      <c r="G11" s="15" t="s">
        <v>221</v>
      </c>
      <c r="H11" s="15" t="s">
        <v>125</v>
      </c>
      <c r="I11" s="15">
        <v>60200</v>
      </c>
      <c r="J11" s="15">
        <v>514514741</v>
      </c>
      <c r="K11" s="15" t="s">
        <v>222</v>
      </c>
      <c r="L11" s="15"/>
      <c r="M11" s="15" t="s">
        <v>223</v>
      </c>
      <c r="N11" s="15" t="s">
        <v>128</v>
      </c>
      <c r="O11" s="15"/>
      <c r="P11" s="15"/>
      <c r="Q11" s="15"/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33">
        <v>78050</v>
      </c>
      <c r="AA11" s="34">
        <v>54635</v>
      </c>
      <c r="AB11" s="35"/>
      <c r="AC11" s="36"/>
      <c r="AD11" s="36"/>
      <c r="AE11" s="33"/>
      <c r="AF11" s="14">
        <v>70</v>
      </c>
      <c r="AG11" s="34">
        <v>40000</v>
      </c>
      <c r="AH11" s="34"/>
      <c r="AI11" s="35"/>
      <c r="AJ11" s="36"/>
      <c r="AK11" s="36"/>
      <c r="AL11" s="33"/>
      <c r="AM11" s="82"/>
      <c r="AN11" s="75"/>
      <c r="AO11" s="75"/>
      <c r="AP11" s="75"/>
      <c r="AQ11" s="76"/>
      <c r="AR11" s="76"/>
      <c r="AS11" s="77"/>
      <c r="AT11" s="76"/>
      <c r="AU11" s="76"/>
      <c r="AV11" s="76"/>
      <c r="AW11" s="76"/>
      <c r="AX11" s="78"/>
      <c r="AY11" s="75"/>
      <c r="AZ11" s="68"/>
      <c r="BA11" s="68"/>
      <c r="BB11" s="17"/>
    </row>
    <row r="12" spans="1:54" ht="38.25" x14ac:dyDescent="0.25">
      <c r="A12" s="12">
        <v>4</v>
      </c>
      <c r="B12" s="12" t="s">
        <v>282</v>
      </c>
      <c r="C12" s="13" t="s">
        <v>283</v>
      </c>
      <c r="D12" s="13" t="s">
        <v>284</v>
      </c>
      <c r="E12" s="12">
        <v>44223846</v>
      </c>
      <c r="F12" s="15" t="s">
        <v>40</v>
      </c>
      <c r="G12" s="15" t="s">
        <v>285</v>
      </c>
      <c r="H12" s="15" t="s">
        <v>286</v>
      </c>
      <c r="I12" s="15">
        <v>25263</v>
      </c>
      <c r="J12" s="15">
        <v>220910460</v>
      </c>
      <c r="K12" s="15" t="s">
        <v>287</v>
      </c>
      <c r="L12" s="15"/>
      <c r="M12" s="15" t="s">
        <v>288</v>
      </c>
      <c r="N12" s="15" t="s">
        <v>289</v>
      </c>
      <c r="O12" s="15"/>
      <c r="P12" s="15"/>
      <c r="Q12" s="15"/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33">
        <v>619387</v>
      </c>
      <c r="AA12" s="34">
        <v>619387</v>
      </c>
      <c r="AB12" s="35"/>
      <c r="AC12" s="36"/>
      <c r="AD12" s="36"/>
      <c r="AE12" s="33"/>
      <c r="AF12" s="14">
        <v>100</v>
      </c>
      <c r="AG12" s="34">
        <v>600000</v>
      </c>
      <c r="AH12" s="34"/>
      <c r="AI12" s="35"/>
      <c r="AJ12" s="36"/>
      <c r="AK12" s="36"/>
      <c r="AL12" s="33"/>
      <c r="AM12" s="82"/>
      <c r="AN12" s="75"/>
      <c r="AO12" s="75"/>
      <c r="AP12" s="75"/>
      <c r="AQ12" s="76"/>
      <c r="AR12" s="76"/>
      <c r="AS12" s="77"/>
      <c r="AT12" s="76"/>
      <c r="AU12" s="76"/>
      <c r="AV12" s="76"/>
      <c r="AW12" s="76"/>
      <c r="AX12" s="78"/>
      <c r="AY12" s="75"/>
      <c r="AZ12" s="68"/>
      <c r="BA12" s="68"/>
      <c r="BB12" s="17"/>
    </row>
    <row r="13" spans="1:54" ht="25.5" x14ac:dyDescent="0.25">
      <c r="A13" s="12">
        <v>5</v>
      </c>
      <c r="B13" s="12" t="s">
        <v>290</v>
      </c>
      <c r="C13" s="13" t="s">
        <v>291</v>
      </c>
      <c r="D13" s="13" t="s">
        <v>284</v>
      </c>
      <c r="E13" s="12">
        <v>44223846</v>
      </c>
      <c r="F13" s="15" t="s">
        <v>40</v>
      </c>
      <c r="G13" s="15" t="s">
        <v>285</v>
      </c>
      <c r="H13" s="15" t="s">
        <v>286</v>
      </c>
      <c r="I13" s="15">
        <v>25263</v>
      </c>
      <c r="J13" s="15">
        <v>220910460</v>
      </c>
      <c r="K13" s="15" t="s">
        <v>287</v>
      </c>
      <c r="L13" s="15"/>
      <c r="M13" s="15" t="s">
        <v>288</v>
      </c>
      <c r="N13" s="15" t="s">
        <v>289</v>
      </c>
      <c r="O13" s="15"/>
      <c r="P13" s="15"/>
      <c r="Q13" s="15"/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33">
        <v>210420</v>
      </c>
      <c r="AA13" s="34">
        <v>210420</v>
      </c>
      <c r="AB13" s="35"/>
      <c r="AC13" s="36"/>
      <c r="AD13" s="36"/>
      <c r="AE13" s="33"/>
      <c r="AF13" s="14">
        <v>100</v>
      </c>
      <c r="AG13" s="34">
        <v>190000</v>
      </c>
      <c r="AH13" s="34"/>
      <c r="AI13" s="35"/>
      <c r="AJ13" s="36"/>
      <c r="AK13" s="36"/>
      <c r="AL13" s="33"/>
      <c r="AM13" s="82"/>
      <c r="AN13" s="75"/>
      <c r="AO13" s="75"/>
      <c r="AP13" s="75"/>
      <c r="AQ13" s="76"/>
      <c r="AR13" s="79"/>
      <c r="AS13" s="77"/>
      <c r="AT13" s="79"/>
      <c r="AU13" s="76"/>
      <c r="AV13" s="79"/>
      <c r="AW13" s="76"/>
      <c r="AX13" s="78"/>
      <c r="AY13" s="75"/>
      <c r="AZ13" s="68"/>
      <c r="BA13" s="68"/>
      <c r="BB13" s="17"/>
    </row>
    <row r="14" spans="1:54" ht="25.5" x14ac:dyDescent="0.25">
      <c r="A14" s="8">
        <v>6</v>
      </c>
      <c r="B14" s="12" t="s">
        <v>292</v>
      </c>
      <c r="C14" s="13" t="s">
        <v>293</v>
      </c>
      <c r="D14" s="13" t="s">
        <v>284</v>
      </c>
      <c r="E14" s="12">
        <v>44223846</v>
      </c>
      <c r="F14" s="15" t="s">
        <v>40</v>
      </c>
      <c r="G14" s="15" t="s">
        <v>285</v>
      </c>
      <c r="H14" s="15" t="s">
        <v>286</v>
      </c>
      <c r="I14" s="15">
        <v>25263</v>
      </c>
      <c r="J14" s="15">
        <v>220910460</v>
      </c>
      <c r="K14" s="15" t="s">
        <v>287</v>
      </c>
      <c r="L14" s="15"/>
      <c r="M14" s="15" t="s">
        <v>288</v>
      </c>
      <c r="N14" s="15" t="s">
        <v>289</v>
      </c>
      <c r="O14" s="15"/>
      <c r="P14" s="15"/>
      <c r="Q14" s="15"/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33">
        <v>163450</v>
      </c>
      <c r="AA14" s="34">
        <v>163450</v>
      </c>
      <c r="AB14" s="35"/>
      <c r="AC14" s="36"/>
      <c r="AD14" s="36"/>
      <c r="AE14" s="33"/>
      <c r="AF14" s="14">
        <v>100</v>
      </c>
      <c r="AG14" s="34">
        <v>140000</v>
      </c>
      <c r="AH14" s="34"/>
      <c r="AI14" s="35"/>
      <c r="AJ14" s="36"/>
      <c r="AK14" s="36"/>
      <c r="AL14" s="33"/>
      <c r="AM14" s="82"/>
      <c r="AN14" s="75"/>
      <c r="AO14" s="75"/>
      <c r="AP14" s="75"/>
      <c r="AQ14" s="76"/>
      <c r="AR14" s="79"/>
      <c r="AS14" s="77"/>
      <c r="AT14" s="79"/>
      <c r="AU14" s="76"/>
      <c r="AV14" s="79"/>
      <c r="AW14" s="76"/>
      <c r="AX14" s="78"/>
      <c r="AY14" s="75"/>
      <c r="AZ14" s="68"/>
      <c r="BA14" s="68"/>
      <c r="BB14" s="17"/>
    </row>
    <row r="15" spans="1:54" ht="38.25" x14ac:dyDescent="0.25">
      <c r="A15" s="12">
        <v>7</v>
      </c>
      <c r="B15" s="12" t="s">
        <v>294</v>
      </c>
      <c r="C15" s="13" t="s">
        <v>295</v>
      </c>
      <c r="D15" s="13" t="s">
        <v>284</v>
      </c>
      <c r="E15" s="12">
        <v>44223846</v>
      </c>
      <c r="F15" s="15" t="s">
        <v>40</v>
      </c>
      <c r="G15" s="15" t="s">
        <v>285</v>
      </c>
      <c r="H15" s="15" t="s">
        <v>286</v>
      </c>
      <c r="I15" s="15">
        <v>25263</v>
      </c>
      <c r="J15" s="15">
        <v>220910460</v>
      </c>
      <c r="K15" s="15" t="s">
        <v>287</v>
      </c>
      <c r="L15" s="15"/>
      <c r="M15" s="15" t="s">
        <v>288</v>
      </c>
      <c r="N15" s="15" t="s">
        <v>289</v>
      </c>
      <c r="O15" s="15"/>
      <c r="P15" s="15"/>
      <c r="Q15" s="15"/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33">
        <v>2781202</v>
      </c>
      <c r="AA15" s="34">
        <v>2781202</v>
      </c>
      <c r="AB15" s="35"/>
      <c r="AC15" s="36"/>
      <c r="AD15" s="36"/>
      <c r="AE15" s="33"/>
      <c r="AF15" s="14">
        <v>100</v>
      </c>
      <c r="AG15" s="41">
        <v>1430000</v>
      </c>
      <c r="AH15" s="41">
        <v>1070000</v>
      </c>
      <c r="AI15" s="35"/>
      <c r="AJ15" s="36"/>
      <c r="AK15" s="36"/>
      <c r="AL15" s="33"/>
      <c r="AM15" s="82"/>
      <c r="AN15" s="75"/>
      <c r="AO15" s="75"/>
      <c r="AP15" s="75"/>
      <c r="AQ15" s="76"/>
      <c r="AR15" s="76"/>
      <c r="AS15" s="77"/>
      <c r="AT15" s="76"/>
      <c r="AU15" s="76"/>
      <c r="AV15" s="76"/>
      <c r="AW15" s="76"/>
      <c r="AX15" s="78"/>
      <c r="AY15" s="75"/>
      <c r="AZ15" s="68"/>
      <c r="BA15" s="68"/>
      <c r="BB15" s="17"/>
    </row>
    <row r="16" spans="1:54" ht="24.75" customHeight="1" x14ac:dyDescent="0.25">
      <c r="A16" s="8">
        <v>8</v>
      </c>
      <c r="B16" s="12" t="s">
        <v>135</v>
      </c>
      <c r="C16" s="13" t="s">
        <v>304</v>
      </c>
      <c r="D16" s="13" t="s">
        <v>136</v>
      </c>
      <c r="E16" s="12">
        <v>26656817</v>
      </c>
      <c r="F16" s="15" t="s">
        <v>40</v>
      </c>
      <c r="G16" s="15" t="s">
        <v>137</v>
      </c>
      <c r="H16" s="15" t="s">
        <v>138</v>
      </c>
      <c r="I16" s="15">
        <v>77900</v>
      </c>
      <c r="J16" s="15">
        <v>774641753</v>
      </c>
      <c r="K16" s="15" t="s">
        <v>139</v>
      </c>
      <c r="L16" s="15"/>
      <c r="M16" s="15" t="s">
        <v>140</v>
      </c>
      <c r="N16" s="15" t="s">
        <v>141</v>
      </c>
      <c r="O16" s="15"/>
      <c r="P16" s="15"/>
      <c r="Q16" s="15"/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33">
        <v>226902</v>
      </c>
      <c r="AA16" s="34">
        <v>226902</v>
      </c>
      <c r="AB16" s="35"/>
      <c r="AC16" s="36"/>
      <c r="AD16" s="36"/>
      <c r="AE16" s="33"/>
      <c r="AF16" s="14">
        <v>100</v>
      </c>
      <c r="AG16" s="34">
        <v>204212</v>
      </c>
      <c r="AH16" s="34"/>
      <c r="AI16" s="35"/>
      <c r="AJ16" s="36"/>
      <c r="AK16" s="36"/>
      <c r="AL16" s="33"/>
      <c r="AM16" s="82"/>
      <c r="AN16" s="75"/>
      <c r="AO16" s="75"/>
      <c r="AP16" s="75"/>
      <c r="AQ16" s="76"/>
      <c r="AR16" s="76"/>
      <c r="AS16" s="77"/>
      <c r="AT16" s="76"/>
      <c r="AU16" s="76"/>
      <c r="AV16" s="76"/>
      <c r="AW16" s="76"/>
      <c r="AX16" s="78"/>
      <c r="AY16" s="75"/>
      <c r="AZ16" s="68"/>
      <c r="BA16" s="68"/>
      <c r="BB16" s="17"/>
    </row>
    <row r="17" spans="1:54" ht="25.5" x14ac:dyDescent="0.25">
      <c r="A17" s="8">
        <v>9</v>
      </c>
      <c r="B17" s="12" t="s">
        <v>129</v>
      </c>
      <c r="C17" s="13" t="s">
        <v>130</v>
      </c>
      <c r="D17" s="13" t="s">
        <v>107</v>
      </c>
      <c r="E17" s="12">
        <v>418056</v>
      </c>
      <c r="F17" s="15" t="s">
        <v>40</v>
      </c>
      <c r="G17" s="15" t="s">
        <v>108</v>
      </c>
      <c r="H17" s="15" t="s">
        <v>109</v>
      </c>
      <c r="I17" s="15">
        <v>10100</v>
      </c>
      <c r="J17" s="16">
        <v>272730289</v>
      </c>
      <c r="K17" s="15" t="s">
        <v>110</v>
      </c>
      <c r="L17" s="15"/>
      <c r="M17" s="15" t="s">
        <v>111</v>
      </c>
      <c r="N17" s="15" t="s">
        <v>61</v>
      </c>
      <c r="O17" s="15"/>
      <c r="P17" s="15"/>
      <c r="Q17" s="15"/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33">
        <v>135000</v>
      </c>
      <c r="AA17" s="34">
        <v>100000</v>
      </c>
      <c r="AB17" s="35"/>
      <c r="AC17" s="36"/>
      <c r="AD17" s="36"/>
      <c r="AE17" s="33"/>
      <c r="AF17" s="14">
        <v>74</v>
      </c>
      <c r="AG17" s="34">
        <v>100000</v>
      </c>
      <c r="AH17" s="34"/>
      <c r="AI17" s="35"/>
      <c r="AJ17" s="36"/>
      <c r="AK17" s="36"/>
      <c r="AL17" s="33"/>
      <c r="AM17" s="82"/>
      <c r="AN17" s="75"/>
      <c r="AO17" s="75"/>
      <c r="AP17" s="75"/>
      <c r="AQ17" s="76"/>
      <c r="AR17" s="76"/>
      <c r="AS17" s="77"/>
      <c r="AT17" s="76"/>
      <c r="AU17" s="76"/>
      <c r="AV17" s="76"/>
      <c r="AW17" s="76"/>
      <c r="AX17" s="78"/>
      <c r="AY17" s="75"/>
      <c r="AZ17" s="68"/>
      <c r="BA17" s="68"/>
      <c r="BB17" s="17"/>
    </row>
    <row r="18" spans="1:54" ht="25.5" x14ac:dyDescent="0.25">
      <c r="A18" s="12">
        <v>10</v>
      </c>
      <c r="B18" s="12" t="s">
        <v>131</v>
      </c>
      <c r="C18" s="13" t="s">
        <v>132</v>
      </c>
      <c r="D18" s="13" t="s">
        <v>107</v>
      </c>
      <c r="E18" s="12">
        <v>418056</v>
      </c>
      <c r="F18" s="15" t="s">
        <v>40</v>
      </c>
      <c r="G18" s="15" t="s">
        <v>108</v>
      </c>
      <c r="H18" s="15" t="s">
        <v>109</v>
      </c>
      <c r="I18" s="15">
        <v>10100</v>
      </c>
      <c r="J18" s="16">
        <v>272730289</v>
      </c>
      <c r="K18" s="15" t="s">
        <v>110</v>
      </c>
      <c r="L18" s="15"/>
      <c r="M18" s="15" t="s">
        <v>111</v>
      </c>
      <c r="N18" s="15" t="s">
        <v>61</v>
      </c>
      <c r="O18" s="15"/>
      <c r="P18" s="15"/>
      <c r="Q18" s="15"/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33">
        <v>700845</v>
      </c>
      <c r="AA18" s="34">
        <v>560000</v>
      </c>
      <c r="AB18" s="35"/>
      <c r="AC18" s="36"/>
      <c r="AD18" s="36"/>
      <c r="AE18" s="33"/>
      <c r="AF18" s="14">
        <v>80</v>
      </c>
      <c r="AG18" s="34">
        <v>560000</v>
      </c>
      <c r="AH18" s="34"/>
      <c r="AI18" s="35"/>
      <c r="AJ18" s="36"/>
      <c r="AK18" s="36"/>
      <c r="AL18" s="33"/>
      <c r="AM18" s="82"/>
      <c r="AN18" s="75"/>
      <c r="AO18" s="75"/>
      <c r="AP18" s="75"/>
      <c r="AQ18" s="76"/>
      <c r="AR18" s="76"/>
      <c r="AS18" s="77"/>
      <c r="AT18" s="76"/>
      <c r="AU18" s="76"/>
      <c r="AV18" s="76"/>
      <c r="AW18" s="76"/>
      <c r="AX18" s="78"/>
      <c r="AY18" s="75"/>
      <c r="AZ18" s="68"/>
      <c r="BA18" s="68"/>
      <c r="BB18" s="17"/>
    </row>
    <row r="19" spans="1:54" ht="38.25" x14ac:dyDescent="0.25">
      <c r="A19" s="12">
        <v>11</v>
      </c>
      <c r="B19" s="12" t="s">
        <v>133</v>
      </c>
      <c r="C19" s="13" t="s">
        <v>134</v>
      </c>
      <c r="D19" s="13" t="s">
        <v>107</v>
      </c>
      <c r="E19" s="12">
        <v>418056</v>
      </c>
      <c r="F19" s="15" t="s">
        <v>40</v>
      </c>
      <c r="G19" s="15" t="s">
        <v>108</v>
      </c>
      <c r="H19" s="15" t="s">
        <v>109</v>
      </c>
      <c r="I19" s="15">
        <v>10100</v>
      </c>
      <c r="J19" s="16">
        <v>272730289</v>
      </c>
      <c r="K19" s="15" t="s">
        <v>110</v>
      </c>
      <c r="L19" s="15"/>
      <c r="M19" s="15" t="s">
        <v>111</v>
      </c>
      <c r="N19" s="15" t="s">
        <v>61</v>
      </c>
      <c r="O19" s="15"/>
      <c r="P19" s="15"/>
      <c r="Q19" s="15"/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33">
        <v>662543</v>
      </c>
      <c r="AA19" s="34">
        <v>662543</v>
      </c>
      <c r="AB19" s="35"/>
      <c r="AC19" s="36"/>
      <c r="AD19" s="36"/>
      <c r="AE19" s="33"/>
      <c r="AF19" s="14">
        <v>100</v>
      </c>
      <c r="AG19" s="34">
        <v>597543</v>
      </c>
      <c r="AH19" s="34"/>
      <c r="AI19" s="35"/>
      <c r="AJ19" s="36"/>
      <c r="AK19" s="36"/>
      <c r="AL19" s="33"/>
      <c r="AM19" s="82"/>
      <c r="AN19" s="75"/>
      <c r="AO19" s="75"/>
      <c r="AP19" s="75"/>
      <c r="AQ19" s="76"/>
      <c r="AR19" s="76"/>
      <c r="AS19" s="77"/>
      <c r="AT19" s="76"/>
      <c r="AU19" s="76"/>
      <c r="AV19" s="76"/>
      <c r="AW19" s="76"/>
      <c r="AX19" s="78"/>
      <c r="AY19" s="75"/>
      <c r="AZ19" s="68"/>
      <c r="BA19" s="68"/>
      <c r="BB19" s="17"/>
    </row>
    <row r="20" spans="1:54" ht="38.25" x14ac:dyDescent="0.25">
      <c r="A20" s="12">
        <v>12</v>
      </c>
      <c r="B20" s="12" t="s">
        <v>105</v>
      </c>
      <c r="C20" s="13" t="s">
        <v>106</v>
      </c>
      <c r="D20" s="13" t="s">
        <v>107</v>
      </c>
      <c r="E20" s="12">
        <v>418056</v>
      </c>
      <c r="F20" s="15" t="s">
        <v>40</v>
      </c>
      <c r="G20" s="15" t="s">
        <v>108</v>
      </c>
      <c r="H20" s="15" t="s">
        <v>109</v>
      </c>
      <c r="I20" s="15">
        <v>10100</v>
      </c>
      <c r="J20" s="16">
        <v>272730289</v>
      </c>
      <c r="K20" s="15" t="s">
        <v>110</v>
      </c>
      <c r="L20" s="15"/>
      <c r="M20" s="15" t="s">
        <v>111</v>
      </c>
      <c r="N20" s="15" t="s">
        <v>61</v>
      </c>
      <c r="O20" s="15"/>
      <c r="P20" s="15"/>
      <c r="Q20" s="15"/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33">
        <v>603995</v>
      </c>
      <c r="AA20" s="42">
        <v>503995</v>
      </c>
      <c r="AB20" s="35"/>
      <c r="AC20" s="36"/>
      <c r="AD20" s="36"/>
      <c r="AE20" s="33"/>
      <c r="AF20" s="14">
        <v>83</v>
      </c>
      <c r="AG20" s="34">
        <v>503995</v>
      </c>
      <c r="AH20" s="34"/>
      <c r="AI20" s="35"/>
      <c r="AJ20" s="36"/>
      <c r="AK20" s="36"/>
      <c r="AL20" s="33"/>
      <c r="AM20" s="82"/>
      <c r="AN20" s="75"/>
      <c r="AO20" s="75"/>
      <c r="AP20" s="75"/>
      <c r="AQ20" s="76"/>
      <c r="AR20" s="76"/>
      <c r="AS20" s="77"/>
      <c r="AT20" s="76"/>
      <c r="AU20" s="76"/>
      <c r="AV20" s="76"/>
      <c r="AW20" s="76"/>
      <c r="AX20" s="78"/>
      <c r="AY20" s="75"/>
      <c r="AZ20" s="68"/>
      <c r="BA20" s="68"/>
      <c r="BB20" s="17"/>
    </row>
    <row r="21" spans="1:54" x14ac:dyDescent="0.25">
      <c r="A21" s="108">
        <v>13</v>
      </c>
      <c r="B21" s="84" t="s">
        <v>318</v>
      </c>
      <c r="C21" s="85" t="s">
        <v>317</v>
      </c>
      <c r="D21" s="85" t="s">
        <v>116</v>
      </c>
      <c r="E21" s="84">
        <v>26518007</v>
      </c>
      <c r="F21" s="86"/>
      <c r="G21" s="86"/>
      <c r="H21" s="86"/>
      <c r="I21" s="86"/>
      <c r="J21" s="109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7">
        <v>77060</v>
      </c>
      <c r="AA21" s="42">
        <v>60000</v>
      </c>
      <c r="AB21" s="88"/>
      <c r="AC21" s="89"/>
      <c r="AD21" s="89"/>
      <c r="AE21" s="87"/>
      <c r="AF21" s="90">
        <v>78</v>
      </c>
      <c r="AG21" s="92">
        <v>0</v>
      </c>
      <c r="AH21" s="92"/>
      <c r="AI21" s="88"/>
      <c r="AJ21" s="89"/>
      <c r="AK21" s="89"/>
      <c r="AL21" s="87"/>
      <c r="AM21" s="82"/>
      <c r="AN21" s="75"/>
      <c r="AO21" s="75"/>
      <c r="AP21" s="75"/>
      <c r="AQ21" s="76"/>
      <c r="AR21" s="76"/>
      <c r="AS21" s="77"/>
      <c r="AT21" s="76"/>
      <c r="AU21" s="76"/>
      <c r="AV21" s="76"/>
      <c r="AW21" s="76"/>
      <c r="AX21" s="78"/>
      <c r="AY21" s="75"/>
      <c r="AZ21" s="68"/>
      <c r="BA21" s="68"/>
      <c r="BB21" s="17"/>
    </row>
    <row r="22" spans="1:54" ht="25.5" x14ac:dyDescent="0.25">
      <c r="A22" s="8">
        <v>14</v>
      </c>
      <c r="B22" s="12" t="s">
        <v>114</v>
      </c>
      <c r="C22" s="13" t="s">
        <v>115</v>
      </c>
      <c r="D22" s="13" t="s">
        <v>116</v>
      </c>
      <c r="E22" s="12">
        <v>26828201</v>
      </c>
      <c r="F22" s="15" t="s">
        <v>65</v>
      </c>
      <c r="G22" s="15" t="s">
        <v>117</v>
      </c>
      <c r="H22" s="15" t="s">
        <v>118</v>
      </c>
      <c r="I22" s="15">
        <v>70030</v>
      </c>
      <c r="J22" s="15">
        <v>606509663</v>
      </c>
      <c r="K22" s="15" t="s">
        <v>119</v>
      </c>
      <c r="L22" s="15"/>
      <c r="M22" s="15" t="s">
        <v>120</v>
      </c>
      <c r="N22" s="15" t="s">
        <v>121</v>
      </c>
      <c r="O22" s="15"/>
      <c r="P22" s="15"/>
      <c r="Q22" s="15"/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33">
        <v>120000</v>
      </c>
      <c r="AA22" s="34">
        <v>95000</v>
      </c>
      <c r="AB22" s="35"/>
      <c r="AC22" s="36"/>
      <c r="AD22" s="36"/>
      <c r="AE22" s="33"/>
      <c r="AF22" s="14">
        <v>79</v>
      </c>
      <c r="AG22" s="34">
        <v>80000</v>
      </c>
      <c r="AH22" s="34"/>
      <c r="AI22" s="35"/>
      <c r="AJ22" s="36"/>
      <c r="AK22" s="36"/>
      <c r="AL22" s="33"/>
      <c r="AM22" s="82"/>
      <c r="AN22" s="75"/>
      <c r="AO22" s="75"/>
      <c r="AP22" s="75"/>
      <c r="AQ22" s="76"/>
      <c r="AR22" s="76"/>
      <c r="AS22" s="77"/>
      <c r="AT22" s="76"/>
      <c r="AU22" s="76"/>
      <c r="AV22" s="76"/>
      <c r="AW22" s="76"/>
      <c r="AX22" s="78"/>
      <c r="AY22" s="75"/>
      <c r="AZ22" s="68"/>
      <c r="BA22" s="68"/>
      <c r="BB22" s="17"/>
    </row>
    <row r="23" spans="1:54" ht="36" customHeight="1" x14ac:dyDescent="0.25">
      <c r="A23" s="12">
        <v>15</v>
      </c>
      <c r="B23" s="12" t="s">
        <v>250</v>
      </c>
      <c r="C23" s="13" t="s">
        <v>313</v>
      </c>
      <c r="D23" s="13" t="s">
        <v>174</v>
      </c>
      <c r="E23" s="12">
        <v>409901</v>
      </c>
      <c r="F23" s="15" t="s">
        <v>40</v>
      </c>
      <c r="G23" s="15" t="s">
        <v>92</v>
      </c>
      <c r="H23" s="15" t="s">
        <v>93</v>
      </c>
      <c r="I23" s="15">
        <v>11000</v>
      </c>
      <c r="J23" s="16">
        <v>420734255888</v>
      </c>
      <c r="K23" s="15" t="s">
        <v>175</v>
      </c>
      <c r="L23" s="15"/>
      <c r="M23" s="15" t="s">
        <v>176</v>
      </c>
      <c r="N23" s="15" t="s">
        <v>96</v>
      </c>
      <c r="O23" s="15"/>
      <c r="P23" s="15"/>
      <c r="Q23" s="15"/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33">
        <v>1307306</v>
      </c>
      <c r="AA23" s="34">
        <v>1200000</v>
      </c>
      <c r="AB23" s="35"/>
      <c r="AC23" s="36"/>
      <c r="AD23" s="36"/>
      <c r="AE23" s="33"/>
      <c r="AF23" s="14">
        <v>92</v>
      </c>
      <c r="AG23" s="34">
        <v>1000000</v>
      </c>
      <c r="AH23" s="34"/>
      <c r="AI23" s="35"/>
      <c r="AJ23" s="36"/>
      <c r="AK23" s="36"/>
      <c r="AL23" s="33"/>
      <c r="AM23" s="82"/>
      <c r="AN23" s="75"/>
      <c r="AO23" s="75"/>
      <c r="AP23" s="75"/>
      <c r="AQ23" s="76"/>
      <c r="AR23" s="79"/>
      <c r="AS23" s="77"/>
      <c r="AT23" s="79"/>
      <c r="AU23" s="76"/>
      <c r="AV23" s="79"/>
      <c r="AW23" s="76"/>
      <c r="AX23" s="78"/>
      <c r="AY23" s="75"/>
      <c r="AZ23" s="68"/>
      <c r="BA23" s="68"/>
      <c r="BB23" s="17"/>
    </row>
    <row r="24" spans="1:54" ht="39.75" customHeight="1" x14ac:dyDescent="0.25">
      <c r="A24" s="8">
        <v>16</v>
      </c>
      <c r="B24" s="12" t="s">
        <v>173</v>
      </c>
      <c r="C24" s="13" t="s">
        <v>305</v>
      </c>
      <c r="D24" s="13" t="s">
        <v>174</v>
      </c>
      <c r="E24" s="12">
        <v>409901</v>
      </c>
      <c r="F24" s="15" t="s">
        <v>40</v>
      </c>
      <c r="G24" s="15" t="s">
        <v>92</v>
      </c>
      <c r="H24" s="15" t="s">
        <v>93</v>
      </c>
      <c r="I24" s="15">
        <v>11000</v>
      </c>
      <c r="J24" s="16">
        <v>420734255888</v>
      </c>
      <c r="K24" s="15" t="s">
        <v>175</v>
      </c>
      <c r="L24" s="15"/>
      <c r="M24" s="15" t="s">
        <v>176</v>
      </c>
      <c r="N24" s="15" t="s">
        <v>96</v>
      </c>
      <c r="O24" s="15"/>
      <c r="P24" s="15"/>
      <c r="Q24" s="15"/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33">
        <v>289208</v>
      </c>
      <c r="AA24" s="34">
        <v>210000</v>
      </c>
      <c r="AB24" s="35"/>
      <c r="AC24" s="36"/>
      <c r="AD24" s="36"/>
      <c r="AE24" s="33"/>
      <c r="AF24" s="14">
        <v>73</v>
      </c>
      <c r="AG24" s="34">
        <v>210000</v>
      </c>
      <c r="AH24" s="34"/>
      <c r="AI24" s="35"/>
      <c r="AJ24" s="36"/>
      <c r="AK24" s="36"/>
      <c r="AL24" s="33"/>
      <c r="AM24" s="82"/>
      <c r="AN24" s="75"/>
      <c r="AO24" s="75"/>
      <c r="AP24" s="75"/>
      <c r="AQ24" s="76"/>
      <c r="AR24" s="79"/>
      <c r="AS24" s="77"/>
      <c r="AT24" s="79"/>
      <c r="AU24" s="76"/>
      <c r="AV24" s="79"/>
      <c r="AW24" s="76"/>
      <c r="AX24" s="78"/>
      <c r="AY24" s="75"/>
      <c r="AZ24" s="68"/>
      <c r="BA24" s="68"/>
      <c r="BB24" s="17"/>
    </row>
    <row r="25" spans="1:54" ht="39.75" customHeight="1" x14ac:dyDescent="0.25">
      <c r="A25" s="8">
        <v>17</v>
      </c>
      <c r="B25" s="12" t="s">
        <v>177</v>
      </c>
      <c r="C25" s="13" t="s">
        <v>306</v>
      </c>
      <c r="D25" s="13" t="s">
        <v>174</v>
      </c>
      <c r="E25" s="12">
        <v>409901</v>
      </c>
      <c r="F25" s="15" t="s">
        <v>40</v>
      </c>
      <c r="G25" s="15" t="s">
        <v>92</v>
      </c>
      <c r="H25" s="15" t="s">
        <v>93</v>
      </c>
      <c r="I25" s="15">
        <v>11000</v>
      </c>
      <c r="J25" s="16">
        <v>420734255888</v>
      </c>
      <c r="K25" s="15" t="s">
        <v>175</v>
      </c>
      <c r="L25" s="15"/>
      <c r="M25" s="15" t="s">
        <v>176</v>
      </c>
      <c r="N25" s="15" t="s">
        <v>96</v>
      </c>
      <c r="O25" s="15"/>
      <c r="P25" s="15"/>
      <c r="Q25" s="15"/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33">
        <v>1139767</v>
      </c>
      <c r="AA25" s="34">
        <v>968767</v>
      </c>
      <c r="AB25" s="35"/>
      <c r="AC25" s="36"/>
      <c r="AD25" s="36"/>
      <c r="AE25" s="33"/>
      <c r="AF25" s="14">
        <v>85</v>
      </c>
      <c r="AG25" s="34">
        <v>911759</v>
      </c>
      <c r="AH25" s="34"/>
      <c r="AI25" s="35"/>
      <c r="AJ25" s="36"/>
      <c r="AK25" s="36"/>
      <c r="AL25" s="33"/>
      <c r="AM25" s="82"/>
      <c r="AN25" s="75"/>
      <c r="AO25" s="75"/>
      <c r="AP25" s="75"/>
      <c r="AQ25" s="76"/>
      <c r="AR25" s="79"/>
      <c r="AS25" s="77"/>
      <c r="AT25" s="76"/>
      <c r="AU25" s="76"/>
      <c r="AV25" s="76"/>
      <c r="AW25" s="76"/>
      <c r="AX25" s="78"/>
      <c r="AY25" s="75"/>
      <c r="AZ25" s="69"/>
      <c r="BA25" s="68"/>
      <c r="BB25" s="17"/>
    </row>
    <row r="26" spans="1:54" ht="25.5" x14ac:dyDescent="0.25">
      <c r="A26" s="12">
        <v>18</v>
      </c>
      <c r="B26" s="12" t="s">
        <v>267</v>
      </c>
      <c r="C26" s="13" t="s">
        <v>268</v>
      </c>
      <c r="D26" s="13" t="s">
        <v>269</v>
      </c>
      <c r="E26" s="12">
        <v>68911491</v>
      </c>
      <c r="F26" s="15" t="s">
        <v>40</v>
      </c>
      <c r="G26" s="15" t="s">
        <v>270</v>
      </c>
      <c r="H26" s="15" t="s">
        <v>271</v>
      </c>
      <c r="I26" s="15">
        <v>79001</v>
      </c>
      <c r="J26" s="15">
        <v>604946138</v>
      </c>
      <c r="K26" s="15" t="s">
        <v>272</v>
      </c>
      <c r="L26" s="15"/>
      <c r="M26" s="15" t="s">
        <v>273</v>
      </c>
      <c r="N26" s="15" t="s">
        <v>274</v>
      </c>
      <c r="O26" s="15"/>
      <c r="P26" s="15"/>
      <c r="Q26" s="15"/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33">
        <v>1962974</v>
      </c>
      <c r="AA26" s="34">
        <v>1952000</v>
      </c>
      <c r="AB26" s="35"/>
      <c r="AC26" s="36"/>
      <c r="AD26" s="36"/>
      <c r="AE26" s="33"/>
      <c r="AF26" s="14">
        <v>99</v>
      </c>
      <c r="AG26" s="34">
        <v>242000</v>
      </c>
      <c r="AH26" s="34"/>
      <c r="AI26" s="35">
        <v>1000000</v>
      </c>
      <c r="AJ26" s="36"/>
      <c r="AK26" s="36"/>
      <c r="AL26" s="33"/>
      <c r="AM26" s="82"/>
      <c r="AN26" s="75"/>
      <c r="AO26" s="75"/>
      <c r="AP26" s="75"/>
      <c r="AQ26" s="76"/>
      <c r="AR26" s="76"/>
      <c r="AS26" s="77"/>
      <c r="AT26" s="76"/>
      <c r="AU26" s="76"/>
      <c r="AV26" s="76"/>
      <c r="AW26" s="76"/>
      <c r="AX26" s="78"/>
      <c r="AY26" s="75"/>
      <c r="AZ26" s="68"/>
      <c r="BA26" s="68"/>
      <c r="BB26" s="17"/>
    </row>
    <row r="27" spans="1:54" ht="25.5" x14ac:dyDescent="0.25">
      <c r="A27" s="12">
        <v>19</v>
      </c>
      <c r="B27" s="12" t="s">
        <v>280</v>
      </c>
      <c r="C27" s="13" t="s">
        <v>281</v>
      </c>
      <c r="D27" s="13" t="s">
        <v>269</v>
      </c>
      <c r="E27" s="12">
        <v>68911491</v>
      </c>
      <c r="F27" s="15" t="s">
        <v>40</v>
      </c>
      <c r="G27" s="15" t="s">
        <v>270</v>
      </c>
      <c r="H27" s="15" t="s">
        <v>271</v>
      </c>
      <c r="I27" s="15">
        <v>79001</v>
      </c>
      <c r="J27" s="15">
        <v>604946138</v>
      </c>
      <c r="K27" s="15" t="s">
        <v>272</v>
      </c>
      <c r="L27" s="15"/>
      <c r="M27" s="15" t="s">
        <v>273</v>
      </c>
      <c r="N27" s="15" t="s">
        <v>274</v>
      </c>
      <c r="O27" s="15"/>
      <c r="P27" s="15"/>
      <c r="Q27" s="15"/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33">
        <v>269682</v>
      </c>
      <c r="AA27" s="34">
        <v>265000</v>
      </c>
      <c r="AB27" s="35"/>
      <c r="AC27" s="36"/>
      <c r="AD27" s="36"/>
      <c r="AE27" s="33"/>
      <c r="AF27" s="14">
        <v>98</v>
      </c>
      <c r="AG27" s="34">
        <v>121246</v>
      </c>
      <c r="AH27" s="34"/>
      <c r="AI27" s="35"/>
      <c r="AJ27" s="36"/>
      <c r="AK27" s="36"/>
      <c r="AL27" s="33"/>
      <c r="AM27" s="82"/>
      <c r="AN27" s="75"/>
      <c r="AO27" s="75"/>
      <c r="AP27" s="75"/>
      <c r="AQ27" s="76"/>
      <c r="AR27" s="76"/>
      <c r="AS27" s="77"/>
      <c r="AT27" s="76"/>
      <c r="AU27" s="76"/>
      <c r="AV27" s="76"/>
      <c r="AW27" s="76"/>
      <c r="AX27" s="78"/>
      <c r="AY27" s="75"/>
      <c r="AZ27" s="68"/>
      <c r="BA27" s="68"/>
      <c r="BB27" s="17"/>
    </row>
    <row r="28" spans="1:54" ht="38.25" x14ac:dyDescent="0.25">
      <c r="A28" s="12">
        <v>20</v>
      </c>
      <c r="B28" s="12" t="s">
        <v>112</v>
      </c>
      <c r="C28" s="13" t="s">
        <v>113</v>
      </c>
      <c r="D28" s="13" t="s">
        <v>53</v>
      </c>
      <c r="E28" s="12">
        <v>69056960</v>
      </c>
      <c r="F28" s="15" t="s">
        <v>54</v>
      </c>
      <c r="G28" s="15" t="s">
        <v>55</v>
      </c>
      <c r="H28" s="15" t="s">
        <v>56</v>
      </c>
      <c r="I28" s="15">
        <v>15900</v>
      </c>
      <c r="J28" s="15">
        <v>257941094</v>
      </c>
      <c r="K28" s="15" t="s">
        <v>57</v>
      </c>
      <c r="L28" s="15"/>
      <c r="M28" s="15" t="s">
        <v>58</v>
      </c>
      <c r="N28" s="15" t="s">
        <v>59</v>
      </c>
      <c r="O28" s="15"/>
      <c r="P28" s="15"/>
      <c r="Q28" s="15"/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33">
        <v>180000</v>
      </c>
      <c r="AA28" s="34">
        <v>180000</v>
      </c>
      <c r="AB28" s="35"/>
      <c r="AC28" s="36"/>
      <c r="AD28" s="36"/>
      <c r="AE28" s="33"/>
      <c r="AF28" s="14">
        <v>100</v>
      </c>
      <c r="AG28" s="34">
        <v>162000</v>
      </c>
      <c r="AH28" s="34"/>
      <c r="AI28" s="35"/>
      <c r="AJ28" s="36"/>
      <c r="AK28" s="36"/>
      <c r="AL28" s="33"/>
      <c r="AM28" s="82"/>
      <c r="AN28" s="75"/>
      <c r="AO28" s="75"/>
      <c r="AP28" s="75"/>
      <c r="AQ28" s="76"/>
      <c r="AR28" s="76"/>
      <c r="AS28" s="77"/>
      <c r="AT28" s="76"/>
      <c r="AU28" s="76"/>
      <c r="AV28" s="76"/>
      <c r="AW28" s="76"/>
      <c r="AX28" s="78"/>
      <c r="AY28" s="75"/>
      <c r="AZ28" s="68"/>
      <c r="BA28" s="68"/>
      <c r="BB28" s="17"/>
    </row>
    <row r="29" spans="1:54" ht="25.5" x14ac:dyDescent="0.25">
      <c r="A29" s="8">
        <v>21</v>
      </c>
      <c r="B29" s="12" t="s">
        <v>190</v>
      </c>
      <c r="C29" s="13" t="s">
        <v>191</v>
      </c>
      <c r="D29" s="13" t="s">
        <v>192</v>
      </c>
      <c r="E29" s="12">
        <v>408328</v>
      </c>
      <c r="F29" s="15" t="s">
        <v>40</v>
      </c>
      <c r="G29" s="15" t="s">
        <v>193</v>
      </c>
      <c r="H29" s="15" t="s">
        <v>125</v>
      </c>
      <c r="I29" s="15">
        <v>60200</v>
      </c>
      <c r="J29" s="15">
        <v>774976407</v>
      </c>
      <c r="K29" s="15" t="s">
        <v>194</v>
      </c>
      <c r="L29" s="15"/>
      <c r="M29" s="15" t="s">
        <v>195</v>
      </c>
      <c r="N29" s="15" t="s">
        <v>128</v>
      </c>
      <c r="O29" s="15"/>
      <c r="P29" s="15"/>
      <c r="Q29" s="15"/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33">
        <v>843000</v>
      </c>
      <c r="AA29" s="34">
        <v>820000</v>
      </c>
      <c r="AB29" s="35"/>
      <c r="AC29" s="36"/>
      <c r="AD29" s="36"/>
      <c r="AE29" s="33"/>
      <c r="AF29" s="14">
        <v>97</v>
      </c>
      <c r="AG29" s="34">
        <v>700000</v>
      </c>
      <c r="AH29" s="34"/>
      <c r="AI29" s="35"/>
      <c r="AJ29" s="36"/>
      <c r="AK29" s="36"/>
      <c r="AL29" s="33"/>
      <c r="AM29" s="82"/>
      <c r="AN29" s="75"/>
      <c r="AO29" s="75"/>
      <c r="AP29" s="75"/>
      <c r="AQ29" s="76"/>
      <c r="AR29" s="76"/>
      <c r="AS29" s="77"/>
      <c r="AT29" s="76"/>
      <c r="AU29" s="76"/>
      <c r="AV29" s="76"/>
      <c r="AW29" s="76"/>
      <c r="AX29" s="78"/>
      <c r="AY29" s="75"/>
      <c r="AZ29" s="68"/>
      <c r="BA29" s="68"/>
      <c r="BB29" s="17"/>
    </row>
    <row r="30" spans="1:54" ht="133.5" customHeight="1" x14ac:dyDescent="0.25">
      <c r="A30" s="12">
        <v>22</v>
      </c>
      <c r="B30" s="12" t="s">
        <v>198</v>
      </c>
      <c r="C30" s="13" t="s">
        <v>199</v>
      </c>
      <c r="D30" s="13" t="s">
        <v>192</v>
      </c>
      <c r="E30" s="12">
        <v>408328</v>
      </c>
      <c r="F30" s="15" t="s">
        <v>40</v>
      </c>
      <c r="G30" s="15" t="s">
        <v>193</v>
      </c>
      <c r="H30" s="15" t="s">
        <v>125</v>
      </c>
      <c r="I30" s="15">
        <v>60200</v>
      </c>
      <c r="J30" s="15">
        <v>774976407</v>
      </c>
      <c r="K30" s="15" t="s">
        <v>194</v>
      </c>
      <c r="L30" s="15"/>
      <c r="M30" s="15" t="s">
        <v>195</v>
      </c>
      <c r="N30" s="15" t="s">
        <v>128</v>
      </c>
      <c r="O30" s="15"/>
      <c r="P30" s="15"/>
      <c r="Q30" s="15"/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33">
        <v>2915000</v>
      </c>
      <c r="AA30" s="34">
        <v>785000</v>
      </c>
      <c r="AB30" s="35">
        <v>690000</v>
      </c>
      <c r="AC30" s="36"/>
      <c r="AD30" s="36"/>
      <c r="AE30" s="33">
        <v>1440000</v>
      </c>
      <c r="AF30" s="14">
        <v>100</v>
      </c>
      <c r="AG30" s="42">
        <v>49500</v>
      </c>
      <c r="AH30" s="42"/>
      <c r="AI30" s="35"/>
      <c r="AJ30" s="36"/>
      <c r="AK30" s="36"/>
      <c r="AL30" s="33"/>
      <c r="AM30" s="82"/>
      <c r="AN30" s="75"/>
      <c r="AO30" s="75"/>
      <c r="AP30" s="75"/>
      <c r="AQ30" s="76"/>
      <c r="AR30" s="76"/>
      <c r="AS30" s="77"/>
      <c r="AT30" s="76"/>
      <c r="AU30" s="76"/>
      <c r="AV30" s="76"/>
      <c r="AW30" s="76"/>
      <c r="AX30" s="78"/>
      <c r="AY30" s="75"/>
      <c r="AZ30" s="68"/>
      <c r="BA30" s="68"/>
      <c r="BB30" s="17"/>
    </row>
    <row r="31" spans="1:54" ht="25.5" x14ac:dyDescent="0.25">
      <c r="A31" s="8">
        <v>23</v>
      </c>
      <c r="B31" s="12" t="s">
        <v>200</v>
      </c>
      <c r="C31" s="13" t="s">
        <v>201</v>
      </c>
      <c r="D31" s="13" t="s">
        <v>192</v>
      </c>
      <c r="E31" s="12">
        <v>408328</v>
      </c>
      <c r="F31" s="15" t="s">
        <v>40</v>
      </c>
      <c r="G31" s="15" t="s">
        <v>193</v>
      </c>
      <c r="H31" s="15" t="s">
        <v>125</v>
      </c>
      <c r="I31" s="15">
        <v>60200</v>
      </c>
      <c r="J31" s="15">
        <v>774976407</v>
      </c>
      <c r="K31" s="15" t="s">
        <v>194</v>
      </c>
      <c r="L31" s="15"/>
      <c r="M31" s="15" t="s">
        <v>195</v>
      </c>
      <c r="N31" s="15" t="s">
        <v>128</v>
      </c>
      <c r="O31" s="15"/>
      <c r="P31" s="15"/>
      <c r="Q31" s="15"/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33" t="s">
        <v>202</v>
      </c>
      <c r="AA31" s="34" t="s">
        <v>202</v>
      </c>
      <c r="AB31" s="35"/>
      <c r="AC31" s="36"/>
      <c r="AD31" s="36"/>
      <c r="AE31" s="33"/>
      <c r="AF31" s="14">
        <v>100</v>
      </c>
      <c r="AG31" s="34">
        <v>259000</v>
      </c>
      <c r="AH31" s="34"/>
      <c r="AI31" s="35">
        <v>249900</v>
      </c>
      <c r="AJ31" s="36"/>
      <c r="AK31" s="36"/>
      <c r="AL31" s="33"/>
      <c r="AM31" s="82"/>
      <c r="AN31" s="75"/>
      <c r="AO31" s="75"/>
      <c r="AP31" s="75"/>
      <c r="AQ31" s="76"/>
      <c r="AR31" s="76"/>
      <c r="AS31" s="77"/>
      <c r="AT31" s="76"/>
      <c r="AU31" s="76"/>
      <c r="AV31" s="76"/>
      <c r="AW31" s="76"/>
      <c r="AX31" s="78"/>
      <c r="AY31" s="75"/>
      <c r="AZ31" s="68"/>
      <c r="BA31" s="68"/>
      <c r="BB31" s="17"/>
    </row>
    <row r="32" spans="1:54" ht="25.5" x14ac:dyDescent="0.25">
      <c r="A32" s="8">
        <v>24</v>
      </c>
      <c r="B32" s="12" t="s">
        <v>209</v>
      </c>
      <c r="C32" s="13" t="s">
        <v>210</v>
      </c>
      <c r="D32" s="13" t="s">
        <v>211</v>
      </c>
      <c r="E32" s="12">
        <v>41692535</v>
      </c>
      <c r="F32" s="15" t="s">
        <v>40</v>
      </c>
      <c r="G32" s="15" t="s">
        <v>212</v>
      </c>
      <c r="H32" s="15" t="s">
        <v>60</v>
      </c>
      <c r="I32" s="15">
        <v>19000</v>
      </c>
      <c r="J32" s="15">
        <v>777010250</v>
      </c>
      <c r="K32" s="15" t="s">
        <v>213</v>
      </c>
      <c r="L32" s="15"/>
      <c r="M32" s="15" t="s">
        <v>214</v>
      </c>
      <c r="N32" s="15" t="s">
        <v>215</v>
      </c>
      <c r="O32" s="15"/>
      <c r="P32" s="15"/>
      <c r="Q32" s="15"/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33">
        <v>44621</v>
      </c>
      <c r="AA32" s="34">
        <v>42000</v>
      </c>
      <c r="AB32" s="35"/>
      <c r="AC32" s="36"/>
      <c r="AD32" s="36"/>
      <c r="AE32" s="33"/>
      <c r="AF32" s="14">
        <v>94</v>
      </c>
      <c r="AG32" s="34">
        <v>40000</v>
      </c>
      <c r="AH32" s="34"/>
      <c r="AI32" s="35"/>
      <c r="AJ32" s="36"/>
      <c r="AK32" s="36"/>
      <c r="AL32" s="33"/>
      <c r="AM32" s="82"/>
      <c r="AN32" s="75"/>
      <c r="AO32" s="75"/>
      <c r="AP32" s="75"/>
      <c r="AQ32" s="76"/>
      <c r="AR32" s="76"/>
      <c r="AS32" s="77"/>
      <c r="AT32" s="76"/>
      <c r="AU32" s="76"/>
      <c r="AV32" s="76"/>
      <c r="AW32" s="76"/>
      <c r="AX32" s="78"/>
      <c r="AY32" s="75"/>
      <c r="AZ32" s="68"/>
      <c r="BA32" s="68"/>
      <c r="BB32" s="17"/>
    </row>
    <row r="33" spans="1:54" ht="25.5" x14ac:dyDescent="0.25">
      <c r="A33" s="12">
        <v>25</v>
      </c>
      <c r="B33" s="12" t="s">
        <v>216</v>
      </c>
      <c r="C33" s="13" t="s">
        <v>217</v>
      </c>
      <c r="D33" s="13" t="s">
        <v>211</v>
      </c>
      <c r="E33" s="12">
        <v>41692535</v>
      </c>
      <c r="F33" s="15" t="s">
        <v>40</v>
      </c>
      <c r="G33" s="15" t="s">
        <v>212</v>
      </c>
      <c r="H33" s="15" t="s">
        <v>60</v>
      </c>
      <c r="I33" s="15">
        <v>19000</v>
      </c>
      <c r="J33" s="15">
        <v>777010250</v>
      </c>
      <c r="K33" s="15" t="s">
        <v>213</v>
      </c>
      <c r="L33" s="15"/>
      <c r="M33" s="15" t="s">
        <v>214</v>
      </c>
      <c r="N33" s="15" t="s">
        <v>215</v>
      </c>
      <c r="O33" s="15"/>
      <c r="P33" s="15"/>
      <c r="Q33" s="15"/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33">
        <v>89860</v>
      </c>
      <c r="AA33" s="34">
        <v>85000</v>
      </c>
      <c r="AB33" s="35"/>
      <c r="AC33" s="36"/>
      <c r="AD33" s="36"/>
      <c r="AE33" s="33"/>
      <c r="AF33" s="14">
        <v>95</v>
      </c>
      <c r="AG33" s="34">
        <v>80000</v>
      </c>
      <c r="AH33" s="34"/>
      <c r="AI33" s="35"/>
      <c r="AJ33" s="36"/>
      <c r="AK33" s="36"/>
      <c r="AL33" s="33"/>
      <c r="AM33" s="82"/>
      <c r="AN33" s="75"/>
      <c r="AO33" s="75"/>
      <c r="AP33" s="75"/>
      <c r="AQ33" s="76"/>
      <c r="AR33" s="76"/>
      <c r="AS33" s="77"/>
      <c r="AT33" s="76"/>
      <c r="AU33" s="76"/>
      <c r="AV33" s="76"/>
      <c r="AW33" s="76"/>
      <c r="AX33" s="78"/>
      <c r="AY33" s="75"/>
      <c r="AZ33" s="68"/>
      <c r="BA33" s="68"/>
      <c r="BB33" s="17"/>
    </row>
    <row r="34" spans="1:54" ht="25.5" x14ac:dyDescent="0.25">
      <c r="A34" s="12">
        <v>26</v>
      </c>
      <c r="B34" s="12" t="s">
        <v>218</v>
      </c>
      <c r="C34" s="13" t="s">
        <v>219</v>
      </c>
      <c r="D34" s="13" t="s">
        <v>211</v>
      </c>
      <c r="E34" s="12">
        <v>41692535</v>
      </c>
      <c r="F34" s="15" t="s">
        <v>40</v>
      </c>
      <c r="G34" s="15" t="s">
        <v>212</v>
      </c>
      <c r="H34" s="15" t="s">
        <v>60</v>
      </c>
      <c r="I34" s="15">
        <v>19000</v>
      </c>
      <c r="J34" s="15">
        <v>777010250</v>
      </c>
      <c r="K34" s="15" t="s">
        <v>213</v>
      </c>
      <c r="L34" s="15"/>
      <c r="M34" s="15" t="s">
        <v>214</v>
      </c>
      <c r="N34" s="15" t="s">
        <v>215</v>
      </c>
      <c r="O34" s="15"/>
      <c r="P34" s="15"/>
      <c r="Q34" s="15"/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33">
        <v>48266</v>
      </c>
      <c r="AA34" s="34">
        <v>45000</v>
      </c>
      <c r="AB34" s="35"/>
      <c r="AC34" s="36"/>
      <c r="AD34" s="36"/>
      <c r="AE34" s="33"/>
      <c r="AF34" s="14">
        <v>93</v>
      </c>
      <c r="AG34" s="34">
        <v>40000</v>
      </c>
      <c r="AH34" s="34"/>
      <c r="AI34" s="35"/>
      <c r="AJ34" s="36"/>
      <c r="AK34" s="36"/>
      <c r="AL34" s="33"/>
      <c r="AM34" s="82"/>
      <c r="AN34" s="75"/>
      <c r="AO34" s="75"/>
      <c r="AP34" s="75"/>
      <c r="AQ34" s="76"/>
      <c r="AR34" s="76"/>
      <c r="AS34" s="77"/>
      <c r="AT34" s="76"/>
      <c r="AU34" s="76"/>
      <c r="AV34" s="76"/>
      <c r="AW34" s="76"/>
      <c r="AX34" s="78"/>
      <c r="AY34" s="75"/>
      <c r="AZ34" s="68"/>
      <c r="BA34" s="68"/>
      <c r="BB34" s="17"/>
    </row>
    <row r="35" spans="1:54" x14ac:dyDescent="0.25">
      <c r="A35" s="12">
        <v>27</v>
      </c>
      <c r="B35" s="12" t="s">
        <v>145</v>
      </c>
      <c r="C35" s="13" t="s">
        <v>146</v>
      </c>
      <c r="D35" s="13" t="s">
        <v>142</v>
      </c>
      <c r="E35" s="12">
        <v>409430</v>
      </c>
      <c r="F35" s="15" t="s">
        <v>40</v>
      </c>
      <c r="G35" s="15" t="s">
        <v>92</v>
      </c>
      <c r="H35" s="15" t="s">
        <v>93</v>
      </c>
      <c r="I35" s="15">
        <v>11000</v>
      </c>
      <c r="J35" s="15">
        <v>234621225</v>
      </c>
      <c r="K35" s="15" t="s">
        <v>143</v>
      </c>
      <c r="L35" s="15"/>
      <c r="M35" s="15" t="s">
        <v>144</v>
      </c>
      <c r="N35" s="15" t="s">
        <v>96</v>
      </c>
      <c r="O35" s="15"/>
      <c r="P35" s="15"/>
      <c r="Q35" s="15"/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33">
        <v>155000</v>
      </c>
      <c r="AA35" s="34">
        <v>131750</v>
      </c>
      <c r="AB35" s="35"/>
      <c r="AC35" s="36"/>
      <c r="AD35" s="36"/>
      <c r="AE35" s="33"/>
      <c r="AF35" s="14">
        <v>85</v>
      </c>
      <c r="AG35" s="34">
        <v>125000</v>
      </c>
      <c r="AH35" s="34"/>
      <c r="AI35" s="35"/>
      <c r="AJ35" s="36"/>
      <c r="AK35" s="36"/>
      <c r="AL35" s="33"/>
      <c r="AM35" s="82"/>
      <c r="AN35" s="75"/>
      <c r="AO35" s="75"/>
      <c r="AP35" s="75"/>
      <c r="AQ35" s="76"/>
      <c r="AR35" s="76"/>
      <c r="AS35" s="77"/>
      <c r="AT35" s="76"/>
      <c r="AU35" s="76"/>
      <c r="AV35" s="76"/>
      <c r="AW35" s="76"/>
      <c r="AX35" s="78"/>
      <c r="AY35" s="75"/>
      <c r="AZ35" s="68"/>
      <c r="BA35" s="68"/>
      <c r="BB35" s="17"/>
    </row>
    <row r="36" spans="1:54" ht="24.75" customHeight="1" x14ac:dyDescent="0.25">
      <c r="A36" s="8">
        <v>28</v>
      </c>
      <c r="B36" s="12" t="s">
        <v>147</v>
      </c>
      <c r="C36" s="13" t="s">
        <v>148</v>
      </c>
      <c r="D36" s="13" t="s">
        <v>142</v>
      </c>
      <c r="E36" s="12">
        <v>409430</v>
      </c>
      <c r="F36" s="15" t="s">
        <v>40</v>
      </c>
      <c r="G36" s="15" t="s">
        <v>92</v>
      </c>
      <c r="H36" s="15" t="s">
        <v>93</v>
      </c>
      <c r="I36" s="15">
        <v>11000</v>
      </c>
      <c r="J36" s="15">
        <v>234621225</v>
      </c>
      <c r="K36" s="15" t="s">
        <v>143</v>
      </c>
      <c r="L36" s="15"/>
      <c r="M36" s="15" t="s">
        <v>144</v>
      </c>
      <c r="N36" s="15" t="s">
        <v>96</v>
      </c>
      <c r="O36" s="15"/>
      <c r="P36" s="15"/>
      <c r="Q36" s="15"/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33">
        <v>1900600</v>
      </c>
      <c r="AA36" s="34">
        <v>1500600</v>
      </c>
      <c r="AB36" s="35"/>
      <c r="AC36" s="36"/>
      <c r="AD36" s="36"/>
      <c r="AE36" s="33"/>
      <c r="AF36" s="14">
        <v>79</v>
      </c>
      <c r="AG36" s="34">
        <v>700600</v>
      </c>
      <c r="AH36" s="34"/>
      <c r="AI36" s="35">
        <v>800000</v>
      </c>
      <c r="AJ36" s="36"/>
      <c r="AK36" s="36"/>
      <c r="AL36" s="33"/>
      <c r="AM36" s="82"/>
      <c r="AN36" s="75"/>
      <c r="AO36" s="75"/>
      <c r="AP36" s="75"/>
      <c r="AQ36" s="76"/>
      <c r="AR36" s="76"/>
      <c r="AS36" s="77"/>
      <c r="AT36" s="76"/>
      <c r="AU36" s="76"/>
      <c r="AV36" s="76"/>
      <c r="AW36" s="76"/>
      <c r="AX36" s="78"/>
      <c r="AY36" s="75"/>
      <c r="AZ36" s="68"/>
      <c r="BA36" s="68"/>
      <c r="BB36" s="17"/>
    </row>
    <row r="37" spans="1:54" x14ac:dyDescent="0.25">
      <c r="A37" s="12">
        <v>29</v>
      </c>
      <c r="B37" s="12" t="s">
        <v>149</v>
      </c>
      <c r="C37" s="13" t="s">
        <v>150</v>
      </c>
      <c r="D37" s="13" t="s">
        <v>142</v>
      </c>
      <c r="E37" s="12">
        <v>409430</v>
      </c>
      <c r="F37" s="15" t="s">
        <v>40</v>
      </c>
      <c r="G37" s="15" t="s">
        <v>92</v>
      </c>
      <c r="H37" s="15" t="s">
        <v>93</v>
      </c>
      <c r="I37" s="15">
        <v>11000</v>
      </c>
      <c r="J37" s="15">
        <v>234621225</v>
      </c>
      <c r="K37" s="15" t="s">
        <v>143</v>
      </c>
      <c r="L37" s="15"/>
      <c r="M37" s="15" t="s">
        <v>144</v>
      </c>
      <c r="N37" s="15" t="s">
        <v>96</v>
      </c>
      <c r="O37" s="15"/>
      <c r="P37" s="15"/>
      <c r="Q37" s="15"/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33">
        <v>81280</v>
      </c>
      <c r="AA37" s="34">
        <v>69000</v>
      </c>
      <c r="AB37" s="35"/>
      <c r="AC37" s="36"/>
      <c r="AD37" s="36"/>
      <c r="AE37" s="33"/>
      <c r="AF37" s="14">
        <v>85</v>
      </c>
      <c r="AG37" s="34">
        <v>62000</v>
      </c>
      <c r="AH37" s="34"/>
      <c r="AI37" s="35"/>
      <c r="AJ37" s="36"/>
      <c r="AK37" s="36"/>
      <c r="AL37" s="33"/>
      <c r="AM37" s="82"/>
      <c r="AN37" s="75"/>
      <c r="AO37" s="75"/>
      <c r="AP37" s="75"/>
      <c r="AQ37" s="76"/>
      <c r="AR37" s="76"/>
      <c r="AS37" s="77"/>
      <c r="AT37" s="76"/>
      <c r="AU37" s="76"/>
      <c r="AV37" s="76"/>
      <c r="AW37" s="76"/>
      <c r="AX37" s="78"/>
      <c r="AY37" s="75"/>
      <c r="AZ37" s="68"/>
      <c r="BA37" s="68"/>
      <c r="BB37" s="17"/>
    </row>
    <row r="38" spans="1:54" ht="25.5" x14ac:dyDescent="0.25">
      <c r="A38" s="8">
        <v>30</v>
      </c>
      <c r="B38" s="12" t="s">
        <v>151</v>
      </c>
      <c r="C38" s="13" t="s">
        <v>152</v>
      </c>
      <c r="D38" s="13" t="s">
        <v>142</v>
      </c>
      <c r="E38" s="12">
        <v>409430</v>
      </c>
      <c r="F38" s="15" t="s">
        <v>40</v>
      </c>
      <c r="G38" s="15" t="s">
        <v>92</v>
      </c>
      <c r="H38" s="15" t="s">
        <v>93</v>
      </c>
      <c r="I38" s="15">
        <v>11000</v>
      </c>
      <c r="J38" s="15">
        <v>234621225</v>
      </c>
      <c r="K38" s="15" t="s">
        <v>143</v>
      </c>
      <c r="L38" s="15"/>
      <c r="M38" s="15" t="s">
        <v>144</v>
      </c>
      <c r="N38" s="15" t="s">
        <v>96</v>
      </c>
      <c r="O38" s="15"/>
      <c r="P38" s="15"/>
      <c r="Q38" s="15"/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33">
        <v>104850</v>
      </c>
      <c r="AA38" s="34">
        <v>89000</v>
      </c>
      <c r="AB38" s="35"/>
      <c r="AC38" s="36"/>
      <c r="AD38" s="36"/>
      <c r="AE38" s="33"/>
      <c r="AF38" s="14">
        <v>85</v>
      </c>
      <c r="AG38" s="34">
        <v>80000</v>
      </c>
      <c r="AH38" s="34"/>
      <c r="AI38" s="35"/>
      <c r="AJ38" s="36"/>
      <c r="AK38" s="36"/>
      <c r="AL38" s="33"/>
      <c r="AM38" s="82"/>
      <c r="AN38" s="75"/>
      <c r="AO38" s="75"/>
      <c r="AP38" s="75"/>
      <c r="AQ38" s="76"/>
      <c r="AR38" s="76"/>
      <c r="AS38" s="77"/>
      <c r="AT38" s="76"/>
      <c r="AU38" s="76"/>
      <c r="AV38" s="76"/>
      <c r="AW38" s="76"/>
      <c r="AX38" s="78"/>
      <c r="AY38" s="75"/>
      <c r="AZ38" s="68"/>
      <c r="BA38" s="68"/>
      <c r="BB38" s="17"/>
    </row>
    <row r="39" spans="1:54" x14ac:dyDescent="0.25">
      <c r="A39" s="8">
        <v>31</v>
      </c>
      <c r="B39" s="12" t="s">
        <v>153</v>
      </c>
      <c r="C39" s="13" t="s">
        <v>154</v>
      </c>
      <c r="D39" s="13" t="s">
        <v>142</v>
      </c>
      <c r="E39" s="12">
        <v>409430</v>
      </c>
      <c r="F39" s="15" t="s">
        <v>40</v>
      </c>
      <c r="G39" s="15" t="s">
        <v>92</v>
      </c>
      <c r="H39" s="15" t="s">
        <v>93</v>
      </c>
      <c r="I39" s="15">
        <v>11000</v>
      </c>
      <c r="J39" s="15">
        <v>234621225</v>
      </c>
      <c r="K39" s="15" t="s">
        <v>143</v>
      </c>
      <c r="L39" s="15"/>
      <c r="M39" s="15" t="s">
        <v>144</v>
      </c>
      <c r="N39" s="15" t="s">
        <v>96</v>
      </c>
      <c r="O39" s="15"/>
      <c r="P39" s="15"/>
      <c r="Q39" s="15"/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33">
        <v>642761</v>
      </c>
      <c r="AA39" s="34">
        <v>546000</v>
      </c>
      <c r="AB39" s="35"/>
      <c r="AC39" s="36"/>
      <c r="AD39" s="36"/>
      <c r="AE39" s="33"/>
      <c r="AF39" s="14">
        <v>85</v>
      </c>
      <c r="AG39" s="34">
        <v>350000</v>
      </c>
      <c r="AH39" s="34"/>
      <c r="AI39" s="35"/>
      <c r="AJ39" s="36"/>
      <c r="AK39" s="36"/>
      <c r="AL39" s="33"/>
      <c r="AM39" s="82"/>
      <c r="AN39" s="75"/>
      <c r="AO39" s="75"/>
      <c r="AP39" s="75"/>
      <c r="AQ39" s="76"/>
      <c r="AR39" s="76"/>
      <c r="AS39" s="77"/>
      <c r="AT39" s="76"/>
      <c r="AU39" s="76"/>
      <c r="AV39" s="76"/>
      <c r="AW39" s="76"/>
      <c r="AX39" s="78"/>
      <c r="AY39" s="75"/>
      <c r="AZ39" s="68"/>
      <c r="BA39" s="68"/>
      <c r="BB39" s="17"/>
    </row>
    <row r="40" spans="1:54" ht="25.5" x14ac:dyDescent="0.25">
      <c r="A40" s="12">
        <v>32</v>
      </c>
      <c r="B40" s="12" t="s">
        <v>155</v>
      </c>
      <c r="C40" s="13" t="s">
        <v>156</v>
      </c>
      <c r="D40" s="13" t="s">
        <v>142</v>
      </c>
      <c r="E40" s="12">
        <v>409430</v>
      </c>
      <c r="F40" s="15" t="s">
        <v>40</v>
      </c>
      <c r="G40" s="15" t="s">
        <v>92</v>
      </c>
      <c r="H40" s="15" t="s">
        <v>93</v>
      </c>
      <c r="I40" s="15">
        <v>11000</v>
      </c>
      <c r="J40" s="15">
        <v>234621225</v>
      </c>
      <c r="K40" s="15" t="s">
        <v>143</v>
      </c>
      <c r="L40" s="15"/>
      <c r="M40" s="15" t="s">
        <v>144</v>
      </c>
      <c r="N40" s="15" t="s">
        <v>96</v>
      </c>
      <c r="O40" s="15"/>
      <c r="P40" s="15"/>
      <c r="Q40" s="15"/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33">
        <v>796421</v>
      </c>
      <c r="AA40" s="34">
        <v>630000</v>
      </c>
      <c r="AB40" s="35"/>
      <c r="AC40" s="36"/>
      <c r="AD40" s="36"/>
      <c r="AE40" s="33"/>
      <c r="AF40" s="14">
        <v>79</v>
      </c>
      <c r="AG40" s="34">
        <v>600000</v>
      </c>
      <c r="AH40" s="34"/>
      <c r="AI40" s="35"/>
      <c r="AJ40" s="36"/>
      <c r="AK40" s="36"/>
      <c r="AL40" s="33"/>
      <c r="AM40" s="82"/>
      <c r="AN40" s="75"/>
      <c r="AO40" s="75"/>
      <c r="AP40" s="75"/>
      <c r="AQ40" s="76"/>
      <c r="AR40" s="76"/>
      <c r="AS40" s="77"/>
      <c r="AT40" s="76"/>
      <c r="AU40" s="76"/>
      <c r="AV40" s="76"/>
      <c r="AW40" s="76"/>
      <c r="AX40" s="78"/>
      <c r="AY40" s="75"/>
      <c r="AZ40" s="68"/>
      <c r="BA40" s="68"/>
      <c r="BB40" s="17"/>
    </row>
    <row r="41" spans="1:54" ht="38.25" x14ac:dyDescent="0.25">
      <c r="A41" s="100">
        <v>33</v>
      </c>
      <c r="B41" s="100" t="s">
        <v>320</v>
      </c>
      <c r="C41" s="101" t="s">
        <v>321</v>
      </c>
      <c r="D41" s="101" t="s">
        <v>142</v>
      </c>
      <c r="E41" s="100">
        <v>409430</v>
      </c>
      <c r="F41" s="102" t="s">
        <v>40</v>
      </c>
      <c r="G41" s="102" t="s">
        <v>92</v>
      </c>
      <c r="H41" s="102" t="s">
        <v>93</v>
      </c>
      <c r="I41" s="102">
        <v>11000</v>
      </c>
      <c r="J41" s="102">
        <v>234621225</v>
      </c>
      <c r="K41" s="102" t="s">
        <v>143</v>
      </c>
      <c r="L41" s="102"/>
      <c r="M41" s="102" t="s">
        <v>144</v>
      </c>
      <c r="N41" s="102" t="s">
        <v>96</v>
      </c>
      <c r="O41" s="102"/>
      <c r="P41" s="102"/>
      <c r="Q41" s="102"/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2">
        <v>0</v>
      </c>
      <c r="X41" s="102">
        <v>0</v>
      </c>
      <c r="Y41" s="102">
        <v>0</v>
      </c>
      <c r="Z41" s="103">
        <v>1296877</v>
      </c>
      <c r="AA41" s="99">
        <v>1100000</v>
      </c>
      <c r="AB41" s="104"/>
      <c r="AC41" s="105"/>
      <c r="AD41" s="105"/>
      <c r="AE41" s="103"/>
      <c r="AF41" s="106">
        <v>85</v>
      </c>
      <c r="AG41" s="107">
        <v>0</v>
      </c>
      <c r="AH41" s="99"/>
      <c r="AI41" s="104"/>
      <c r="AJ41" s="105"/>
      <c r="AK41" s="105"/>
      <c r="AL41" s="103"/>
      <c r="AM41" s="82"/>
      <c r="AN41" s="75"/>
      <c r="AO41" s="75"/>
      <c r="AP41" s="75"/>
      <c r="AQ41" s="76"/>
      <c r="AR41" s="76"/>
      <c r="AS41" s="77"/>
      <c r="AT41" s="76"/>
      <c r="AU41" s="76"/>
      <c r="AV41" s="76"/>
      <c r="AW41" s="76"/>
      <c r="AX41" s="78"/>
      <c r="AY41" s="80"/>
      <c r="AZ41" s="93"/>
      <c r="BA41" s="70"/>
      <c r="BB41" s="71"/>
    </row>
    <row r="42" spans="1:54" ht="25.5" x14ac:dyDescent="0.25">
      <c r="A42" s="12">
        <v>34</v>
      </c>
      <c r="B42" s="12" t="s">
        <v>167</v>
      </c>
      <c r="C42" s="13" t="s">
        <v>168</v>
      </c>
      <c r="D42" s="13" t="s">
        <v>142</v>
      </c>
      <c r="E42" s="12">
        <v>409430</v>
      </c>
      <c r="F42" s="15" t="s">
        <v>40</v>
      </c>
      <c r="G42" s="15" t="s">
        <v>92</v>
      </c>
      <c r="H42" s="15" t="s">
        <v>93</v>
      </c>
      <c r="I42" s="15">
        <v>11000</v>
      </c>
      <c r="J42" s="15">
        <v>234621225</v>
      </c>
      <c r="K42" s="15" t="s">
        <v>143</v>
      </c>
      <c r="L42" s="15"/>
      <c r="M42" s="15" t="s">
        <v>144</v>
      </c>
      <c r="N42" s="15" t="s">
        <v>96</v>
      </c>
      <c r="O42" s="15"/>
      <c r="P42" s="15"/>
      <c r="Q42" s="15"/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33">
        <v>115000</v>
      </c>
      <c r="AA42" s="34">
        <v>97750</v>
      </c>
      <c r="AB42" s="35"/>
      <c r="AC42" s="36"/>
      <c r="AD42" s="36"/>
      <c r="AE42" s="33"/>
      <c r="AF42" s="14">
        <v>85</v>
      </c>
      <c r="AG42" s="34">
        <v>90000</v>
      </c>
      <c r="AH42" s="34"/>
      <c r="AI42" s="35"/>
      <c r="AJ42" s="36"/>
      <c r="AK42" s="36"/>
      <c r="AL42" s="33"/>
      <c r="AM42" s="82"/>
      <c r="AN42" s="75"/>
      <c r="AO42" s="75"/>
      <c r="AP42" s="75"/>
      <c r="AQ42" s="76"/>
      <c r="AR42" s="76"/>
      <c r="AS42" s="77"/>
      <c r="AT42" s="76"/>
      <c r="AU42" s="76"/>
      <c r="AV42" s="76"/>
      <c r="AW42" s="76"/>
      <c r="AX42" s="78"/>
      <c r="AY42" s="75"/>
      <c r="AZ42" s="68"/>
      <c r="BA42" s="68"/>
      <c r="BB42" s="17"/>
    </row>
    <row r="43" spans="1:54" x14ac:dyDescent="0.25">
      <c r="A43" s="8">
        <v>35</v>
      </c>
      <c r="B43" s="12" t="s">
        <v>169</v>
      </c>
      <c r="C43" s="13" t="s">
        <v>170</v>
      </c>
      <c r="D43" s="13" t="s">
        <v>142</v>
      </c>
      <c r="E43" s="12">
        <v>409430</v>
      </c>
      <c r="F43" s="15" t="s">
        <v>40</v>
      </c>
      <c r="G43" s="15" t="s">
        <v>92</v>
      </c>
      <c r="H43" s="15" t="s">
        <v>93</v>
      </c>
      <c r="I43" s="15">
        <v>11000</v>
      </c>
      <c r="J43" s="15">
        <v>234621225</v>
      </c>
      <c r="K43" s="15" t="s">
        <v>143</v>
      </c>
      <c r="L43" s="15"/>
      <c r="M43" s="15" t="s">
        <v>144</v>
      </c>
      <c r="N43" s="15" t="s">
        <v>96</v>
      </c>
      <c r="O43" s="15"/>
      <c r="P43" s="15"/>
      <c r="Q43" s="15"/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33">
        <v>222800</v>
      </c>
      <c r="AA43" s="34">
        <v>100000</v>
      </c>
      <c r="AB43" s="35"/>
      <c r="AC43" s="36"/>
      <c r="AD43" s="36"/>
      <c r="AE43" s="33"/>
      <c r="AF43" s="14">
        <v>45</v>
      </c>
      <c r="AG43" s="34">
        <v>60000</v>
      </c>
      <c r="AH43" s="34"/>
      <c r="AI43" s="35"/>
      <c r="AJ43" s="36"/>
      <c r="AK43" s="36"/>
      <c r="AL43" s="33"/>
      <c r="AM43" s="82"/>
      <c r="AN43" s="75"/>
      <c r="AO43" s="75"/>
      <c r="AP43" s="75"/>
      <c r="AQ43" s="76"/>
      <c r="AR43" s="76"/>
      <c r="AS43" s="77"/>
      <c r="AT43" s="76"/>
      <c r="AU43" s="76"/>
      <c r="AV43" s="76"/>
      <c r="AW43" s="76"/>
      <c r="AX43" s="78"/>
      <c r="AY43" s="75"/>
      <c r="AZ43" s="68"/>
      <c r="BA43" s="68"/>
      <c r="BB43" s="17"/>
    </row>
    <row r="44" spans="1:54" ht="25.5" x14ac:dyDescent="0.25">
      <c r="A44" s="12">
        <v>36</v>
      </c>
      <c r="B44" s="12" t="s">
        <v>171</v>
      </c>
      <c r="C44" s="13" t="s">
        <v>172</v>
      </c>
      <c r="D44" s="13" t="s">
        <v>142</v>
      </c>
      <c r="E44" s="12">
        <v>409430</v>
      </c>
      <c r="F44" s="15" t="s">
        <v>40</v>
      </c>
      <c r="G44" s="15" t="s">
        <v>92</v>
      </c>
      <c r="H44" s="15" t="s">
        <v>93</v>
      </c>
      <c r="I44" s="15">
        <v>11000</v>
      </c>
      <c r="J44" s="15">
        <v>234621225</v>
      </c>
      <c r="K44" s="15" t="s">
        <v>143</v>
      </c>
      <c r="L44" s="15"/>
      <c r="M44" s="15" t="s">
        <v>144</v>
      </c>
      <c r="N44" s="15" t="s">
        <v>96</v>
      </c>
      <c r="O44" s="15"/>
      <c r="P44" s="15"/>
      <c r="Q44" s="15"/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33">
        <v>76955</v>
      </c>
      <c r="AA44" s="34">
        <v>58000</v>
      </c>
      <c r="AB44" s="35"/>
      <c r="AC44" s="36"/>
      <c r="AD44" s="36"/>
      <c r="AE44" s="33"/>
      <c r="AF44" s="14">
        <v>75</v>
      </c>
      <c r="AG44" s="34">
        <v>58000</v>
      </c>
      <c r="AH44" s="34"/>
      <c r="AI44" s="35"/>
      <c r="AJ44" s="36"/>
      <c r="AK44" s="36"/>
      <c r="AL44" s="33"/>
      <c r="AM44" s="82"/>
      <c r="AN44" s="75"/>
      <c r="AO44" s="75"/>
      <c r="AP44" s="75"/>
      <c r="AQ44" s="76"/>
      <c r="AR44" s="76"/>
      <c r="AS44" s="77"/>
      <c r="AT44" s="76"/>
      <c r="AU44" s="76"/>
      <c r="AV44" s="76"/>
      <c r="AW44" s="76"/>
      <c r="AX44" s="78"/>
      <c r="AY44" s="75"/>
      <c r="AZ44" s="68"/>
      <c r="BA44" s="68"/>
      <c r="BB44" s="17"/>
    </row>
    <row r="45" spans="1:54" ht="25.5" x14ac:dyDescent="0.25">
      <c r="A45" s="8">
        <v>37</v>
      </c>
      <c r="B45" s="12" t="s">
        <v>178</v>
      </c>
      <c r="C45" s="13" t="s">
        <v>179</v>
      </c>
      <c r="D45" s="13" t="s">
        <v>142</v>
      </c>
      <c r="E45" s="12">
        <v>409430</v>
      </c>
      <c r="F45" s="15" t="s">
        <v>40</v>
      </c>
      <c r="G45" s="15" t="s">
        <v>92</v>
      </c>
      <c r="H45" s="15" t="s">
        <v>93</v>
      </c>
      <c r="I45" s="15">
        <v>11000</v>
      </c>
      <c r="J45" s="15">
        <v>234621225</v>
      </c>
      <c r="K45" s="15" t="s">
        <v>143</v>
      </c>
      <c r="L45" s="15"/>
      <c r="M45" s="15" t="s">
        <v>144</v>
      </c>
      <c r="N45" s="15" t="s">
        <v>96</v>
      </c>
      <c r="O45" s="15"/>
      <c r="P45" s="15"/>
      <c r="Q45" s="15"/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33">
        <v>1543333</v>
      </c>
      <c r="AA45" s="34">
        <v>1311000</v>
      </c>
      <c r="AB45" s="35"/>
      <c r="AC45" s="36"/>
      <c r="AD45" s="36"/>
      <c r="AE45" s="33"/>
      <c r="AF45" s="14">
        <v>85</v>
      </c>
      <c r="AG45" s="34">
        <v>850000</v>
      </c>
      <c r="AH45" s="34"/>
      <c r="AI45" s="35">
        <v>450000</v>
      </c>
      <c r="AJ45" s="36"/>
      <c r="AK45" s="36"/>
      <c r="AL45" s="33"/>
      <c r="AM45" s="82"/>
      <c r="AN45" s="75"/>
      <c r="AO45" s="75"/>
      <c r="AP45" s="75"/>
      <c r="AQ45" s="76"/>
      <c r="AR45" s="76"/>
      <c r="AS45" s="77"/>
      <c r="AT45" s="76"/>
      <c r="AU45" s="76"/>
      <c r="AV45" s="76"/>
      <c r="AW45" s="76"/>
      <c r="AX45" s="78"/>
      <c r="AY45" s="75"/>
      <c r="AZ45" s="68"/>
      <c r="BA45" s="68"/>
      <c r="BB45" s="17"/>
    </row>
    <row r="46" spans="1:54" ht="25.5" x14ac:dyDescent="0.25">
      <c r="A46" s="8">
        <v>38</v>
      </c>
      <c r="B46" s="12" t="s">
        <v>180</v>
      </c>
      <c r="C46" s="13" t="s">
        <v>181</v>
      </c>
      <c r="D46" s="13" t="s">
        <v>142</v>
      </c>
      <c r="E46" s="12">
        <v>409430</v>
      </c>
      <c r="F46" s="15" t="s">
        <v>40</v>
      </c>
      <c r="G46" s="15" t="s">
        <v>92</v>
      </c>
      <c r="H46" s="15" t="s">
        <v>93</v>
      </c>
      <c r="I46" s="15">
        <v>11000</v>
      </c>
      <c r="J46" s="15">
        <v>234621225</v>
      </c>
      <c r="K46" s="15" t="s">
        <v>143</v>
      </c>
      <c r="L46" s="15"/>
      <c r="M46" s="15" t="s">
        <v>144</v>
      </c>
      <c r="N46" s="15" t="s">
        <v>96</v>
      </c>
      <c r="O46" s="15"/>
      <c r="P46" s="15"/>
      <c r="Q46" s="15"/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33">
        <v>1167476</v>
      </c>
      <c r="AA46" s="34">
        <v>990000</v>
      </c>
      <c r="AB46" s="35"/>
      <c r="AC46" s="36"/>
      <c r="AD46" s="36"/>
      <c r="AE46" s="33"/>
      <c r="AF46" s="14">
        <v>85</v>
      </c>
      <c r="AG46" s="34">
        <v>990000</v>
      </c>
      <c r="AH46" s="34"/>
      <c r="AI46" s="35"/>
      <c r="AJ46" s="36"/>
      <c r="AK46" s="36"/>
      <c r="AL46" s="33"/>
      <c r="AM46" s="82"/>
      <c r="AN46" s="75"/>
      <c r="AO46" s="75"/>
      <c r="AP46" s="75"/>
      <c r="AQ46" s="76"/>
      <c r="AR46" s="76"/>
      <c r="AS46" s="77"/>
      <c r="AT46" s="76"/>
      <c r="AU46" s="76"/>
      <c r="AV46" s="76"/>
      <c r="AW46" s="76"/>
      <c r="AX46" s="78"/>
      <c r="AY46" s="75"/>
      <c r="AZ46" s="68"/>
      <c r="BA46" s="68"/>
      <c r="BB46" s="17"/>
    </row>
    <row r="47" spans="1:54" ht="25.5" x14ac:dyDescent="0.25">
      <c r="A47" s="12">
        <v>39</v>
      </c>
      <c r="B47" s="12" t="s">
        <v>196</v>
      </c>
      <c r="C47" s="13" t="s">
        <v>197</v>
      </c>
      <c r="D47" s="13" t="s">
        <v>142</v>
      </c>
      <c r="E47" s="12">
        <v>409430</v>
      </c>
      <c r="F47" s="15" t="s">
        <v>40</v>
      </c>
      <c r="G47" s="15" t="s">
        <v>92</v>
      </c>
      <c r="H47" s="15" t="s">
        <v>93</v>
      </c>
      <c r="I47" s="15">
        <v>11000</v>
      </c>
      <c r="J47" s="15">
        <v>234621225</v>
      </c>
      <c r="K47" s="15" t="s">
        <v>143</v>
      </c>
      <c r="L47" s="15"/>
      <c r="M47" s="15" t="s">
        <v>144</v>
      </c>
      <c r="N47" s="15" t="s">
        <v>96</v>
      </c>
      <c r="O47" s="15"/>
      <c r="P47" s="15"/>
      <c r="Q47" s="15"/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33">
        <v>698000</v>
      </c>
      <c r="AA47" s="34">
        <v>680000</v>
      </c>
      <c r="AB47" s="35"/>
      <c r="AC47" s="36"/>
      <c r="AD47" s="36"/>
      <c r="AE47" s="33"/>
      <c r="AF47" s="14">
        <v>97</v>
      </c>
      <c r="AG47" s="34">
        <v>400000</v>
      </c>
      <c r="AH47" s="34"/>
      <c r="AI47" s="35"/>
      <c r="AJ47" s="36"/>
      <c r="AK47" s="36"/>
      <c r="AL47" s="33"/>
      <c r="AM47" s="82"/>
      <c r="AN47" s="75"/>
      <c r="AO47" s="75"/>
      <c r="AP47" s="75"/>
      <c r="AQ47" s="76"/>
      <c r="AR47" s="76"/>
      <c r="AS47" s="77"/>
      <c r="AT47" s="76"/>
      <c r="AU47" s="76"/>
      <c r="AV47" s="76"/>
      <c r="AW47" s="76"/>
      <c r="AX47" s="78"/>
      <c r="AY47" s="75"/>
      <c r="AZ47" s="68"/>
      <c r="BA47" s="68"/>
      <c r="BB47" s="17"/>
    </row>
    <row r="48" spans="1:54" ht="41.25" customHeight="1" x14ac:dyDescent="0.25">
      <c r="A48" s="12">
        <v>40</v>
      </c>
      <c r="B48" s="12" t="s">
        <v>97</v>
      </c>
      <c r="C48" s="13" t="s">
        <v>98</v>
      </c>
      <c r="D48" s="13" t="s">
        <v>99</v>
      </c>
      <c r="E48" s="12">
        <v>43379729</v>
      </c>
      <c r="F48" s="15" t="s">
        <v>40</v>
      </c>
      <c r="G48" s="15" t="s">
        <v>100</v>
      </c>
      <c r="H48" s="15" t="s">
        <v>101</v>
      </c>
      <c r="I48" s="15">
        <v>59101</v>
      </c>
      <c r="J48" s="16">
        <v>420566585010</v>
      </c>
      <c r="K48" s="15" t="s">
        <v>102</v>
      </c>
      <c r="L48" s="15"/>
      <c r="M48" s="15" t="s">
        <v>103</v>
      </c>
      <c r="N48" s="15" t="s">
        <v>104</v>
      </c>
      <c r="O48" s="15"/>
      <c r="P48" s="15"/>
      <c r="Q48" s="15"/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33">
        <v>2673000</v>
      </c>
      <c r="AA48" s="34">
        <v>2673000</v>
      </c>
      <c r="AB48" s="35"/>
      <c r="AC48" s="36"/>
      <c r="AD48" s="36"/>
      <c r="AE48" s="33"/>
      <c r="AF48" s="14">
        <v>100</v>
      </c>
      <c r="AG48" s="40">
        <v>800000</v>
      </c>
      <c r="AH48" s="41"/>
      <c r="AI48" s="35"/>
      <c r="AJ48" s="36"/>
      <c r="AK48" s="36"/>
      <c r="AL48" s="33"/>
      <c r="AM48" s="82"/>
      <c r="AN48" s="75"/>
      <c r="AO48" s="75"/>
      <c r="AP48" s="75"/>
      <c r="AQ48" s="76"/>
      <c r="AR48" s="76"/>
      <c r="AS48" s="77"/>
      <c r="AT48" s="76"/>
      <c r="AU48" s="76"/>
      <c r="AV48" s="76"/>
      <c r="AW48" s="76"/>
      <c r="AX48" s="78"/>
      <c r="AY48" s="75"/>
      <c r="AZ48" s="68"/>
      <c r="BA48" s="68"/>
      <c r="BB48" s="17"/>
    </row>
    <row r="49" spans="1:54" ht="25.5" x14ac:dyDescent="0.25">
      <c r="A49" s="12">
        <v>41</v>
      </c>
      <c r="B49" s="12" t="s">
        <v>251</v>
      </c>
      <c r="C49" s="13" t="s">
        <v>252</v>
      </c>
      <c r="D49" s="13" t="s">
        <v>253</v>
      </c>
      <c r="E49" s="12">
        <v>536474</v>
      </c>
      <c r="F49" s="15" t="s">
        <v>40</v>
      </c>
      <c r="G49" s="15" t="s">
        <v>254</v>
      </c>
      <c r="H49" s="15" t="s">
        <v>93</v>
      </c>
      <c r="I49" s="15">
        <v>11000</v>
      </c>
      <c r="J49" s="15" t="s">
        <v>255</v>
      </c>
      <c r="K49" s="15" t="s">
        <v>256</v>
      </c>
      <c r="L49" s="15"/>
      <c r="M49" s="15" t="s">
        <v>257</v>
      </c>
      <c r="N49" s="15" t="s">
        <v>96</v>
      </c>
      <c r="O49" s="15"/>
      <c r="P49" s="15"/>
      <c r="Q49" s="15"/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33">
        <v>7155652</v>
      </c>
      <c r="AA49" s="34">
        <v>7155652</v>
      </c>
      <c r="AB49" s="35"/>
      <c r="AC49" s="36"/>
      <c r="AD49" s="36"/>
      <c r="AE49" s="33"/>
      <c r="AF49" s="14">
        <v>100</v>
      </c>
      <c r="AG49" s="34">
        <v>2000000</v>
      </c>
      <c r="AH49" s="34"/>
      <c r="AI49" s="35">
        <v>2000000</v>
      </c>
      <c r="AJ49" s="36">
        <v>2000000</v>
      </c>
      <c r="AK49" s="36"/>
      <c r="AL49" s="33"/>
      <c r="AM49" s="82"/>
      <c r="AN49" s="75"/>
      <c r="AO49" s="75"/>
      <c r="AP49" s="75"/>
      <c r="AQ49" s="76"/>
      <c r="AR49" s="76"/>
      <c r="AS49" s="77"/>
      <c r="AT49" s="76"/>
      <c r="AU49" s="76"/>
      <c r="AV49" s="79"/>
      <c r="AW49" s="76"/>
      <c r="AX49" s="78"/>
      <c r="AY49" s="75"/>
      <c r="AZ49" s="68"/>
      <c r="BA49" s="68"/>
      <c r="BB49" s="17"/>
    </row>
    <row r="50" spans="1:54" x14ac:dyDescent="0.25">
      <c r="A50" s="8">
        <v>42</v>
      </c>
      <c r="B50" s="12" t="s">
        <v>71</v>
      </c>
      <c r="C50" s="13" t="s">
        <v>72</v>
      </c>
      <c r="D50" s="13" t="s">
        <v>73</v>
      </c>
      <c r="E50" s="12">
        <v>62769278</v>
      </c>
      <c r="F50" s="12" t="s">
        <v>40</v>
      </c>
      <c r="G50" s="12" t="s">
        <v>74</v>
      </c>
      <c r="H50" s="12" t="s">
        <v>75</v>
      </c>
      <c r="I50" s="12">
        <v>41201</v>
      </c>
      <c r="J50" s="12">
        <v>731402534</v>
      </c>
      <c r="K50" s="12" t="s">
        <v>76</v>
      </c>
      <c r="L50" s="12"/>
      <c r="M50" s="12" t="s">
        <v>77</v>
      </c>
      <c r="N50" s="12" t="s">
        <v>78</v>
      </c>
      <c r="O50" s="12"/>
      <c r="P50" s="12"/>
      <c r="Q50" s="12"/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33">
        <v>55000</v>
      </c>
      <c r="AA50" s="34">
        <v>55000</v>
      </c>
      <c r="AB50" s="35"/>
      <c r="AC50" s="36"/>
      <c r="AD50" s="36"/>
      <c r="AE50" s="33"/>
      <c r="AF50" s="14">
        <v>100</v>
      </c>
      <c r="AG50" s="34">
        <v>50000</v>
      </c>
      <c r="AH50" s="34"/>
      <c r="AI50" s="35"/>
      <c r="AJ50" s="36"/>
      <c r="AK50" s="36"/>
      <c r="AL50" s="33"/>
      <c r="AM50" s="82"/>
      <c r="AN50" s="75"/>
      <c r="AO50" s="75"/>
      <c r="AP50" s="75"/>
      <c r="AQ50" s="76"/>
      <c r="AR50" s="76"/>
      <c r="AS50" s="77"/>
      <c r="AT50" s="76"/>
      <c r="AU50" s="76"/>
      <c r="AV50" s="76"/>
      <c r="AW50" s="76"/>
      <c r="AX50" s="78"/>
      <c r="AY50" s="75"/>
      <c r="AZ50" s="68"/>
      <c r="BA50" s="68"/>
      <c r="BB50" s="17"/>
    </row>
    <row r="51" spans="1:54" ht="25.5" x14ac:dyDescent="0.25">
      <c r="A51" s="12">
        <v>43</v>
      </c>
      <c r="B51" s="12" t="s">
        <v>203</v>
      </c>
      <c r="C51" s="13" t="s">
        <v>204</v>
      </c>
      <c r="D51" s="13" t="s">
        <v>205</v>
      </c>
      <c r="E51" s="12">
        <v>48135925</v>
      </c>
      <c r="F51" s="15" t="s">
        <v>40</v>
      </c>
      <c r="G51" s="15" t="s">
        <v>206</v>
      </c>
      <c r="H51" s="15" t="s">
        <v>60</v>
      </c>
      <c r="I51" s="15">
        <v>18600</v>
      </c>
      <c r="J51" s="15">
        <v>602463980</v>
      </c>
      <c r="K51" s="15" t="s">
        <v>207</v>
      </c>
      <c r="L51" s="15"/>
      <c r="M51" s="15" t="s">
        <v>208</v>
      </c>
      <c r="N51" s="15" t="s">
        <v>86</v>
      </c>
      <c r="O51" s="15"/>
      <c r="P51" s="15"/>
      <c r="Q51" s="15"/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33">
        <v>292000</v>
      </c>
      <c r="AA51" s="34">
        <v>272000</v>
      </c>
      <c r="AB51" s="35"/>
      <c r="AC51" s="36"/>
      <c r="AD51" s="36"/>
      <c r="AE51" s="33"/>
      <c r="AF51" s="14">
        <v>93</v>
      </c>
      <c r="AG51" s="34">
        <v>272000</v>
      </c>
      <c r="AH51" s="34"/>
      <c r="AI51" s="35"/>
      <c r="AJ51" s="36"/>
      <c r="AK51" s="36"/>
      <c r="AL51" s="33"/>
      <c r="AM51" s="82"/>
      <c r="AN51" s="75"/>
      <c r="AO51" s="75"/>
      <c r="AP51" s="75"/>
      <c r="AQ51" s="76"/>
      <c r="AR51" s="76"/>
      <c r="AS51" s="77"/>
      <c r="AT51" s="76"/>
      <c r="AU51" s="76"/>
      <c r="AV51" s="76"/>
      <c r="AW51" s="76"/>
      <c r="AX51" s="78"/>
      <c r="AY51" s="78"/>
      <c r="AZ51" s="68"/>
      <c r="BA51" s="68"/>
      <c r="BB51" s="17"/>
    </row>
    <row r="52" spans="1:54" x14ac:dyDescent="0.25">
      <c r="A52" s="8">
        <v>44</v>
      </c>
      <c r="B52" s="12" t="s">
        <v>46</v>
      </c>
      <c r="C52" s="13" t="s">
        <v>47</v>
      </c>
      <c r="D52" s="13" t="s">
        <v>48</v>
      </c>
      <c r="E52" s="12">
        <v>70157847</v>
      </c>
      <c r="F52" s="10" t="s">
        <v>40</v>
      </c>
      <c r="G52" s="10" t="s">
        <v>49</v>
      </c>
      <c r="H52" s="10" t="s">
        <v>50</v>
      </c>
      <c r="I52" s="10">
        <v>54302</v>
      </c>
      <c r="J52" s="10">
        <v>605759389</v>
      </c>
      <c r="K52" s="10" t="s">
        <v>51</v>
      </c>
      <c r="L52" s="10"/>
      <c r="M52" s="10" t="s">
        <v>52</v>
      </c>
      <c r="N52" s="10" t="s">
        <v>50</v>
      </c>
      <c r="O52" s="10"/>
      <c r="P52" s="10"/>
      <c r="Q52" s="10"/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33">
        <v>750000</v>
      </c>
      <c r="AA52" s="34">
        <v>525000</v>
      </c>
      <c r="AB52" s="35"/>
      <c r="AC52" s="36"/>
      <c r="AD52" s="36"/>
      <c r="AE52" s="33"/>
      <c r="AF52" s="14">
        <v>70</v>
      </c>
      <c r="AG52" s="34">
        <v>500000</v>
      </c>
      <c r="AH52" s="34"/>
      <c r="AI52" s="35"/>
      <c r="AJ52" s="36"/>
      <c r="AK52" s="36"/>
      <c r="AL52" s="33"/>
      <c r="AM52" s="82"/>
      <c r="AN52" s="75"/>
      <c r="AO52" s="75"/>
      <c r="AP52" s="75"/>
      <c r="AQ52" s="76"/>
      <c r="AR52" s="79"/>
      <c r="AS52" s="77"/>
      <c r="AT52" s="79"/>
      <c r="AU52" s="76"/>
      <c r="AV52" s="79"/>
      <c r="AW52" s="76"/>
      <c r="AX52" s="78"/>
      <c r="AY52" s="75"/>
      <c r="AZ52" s="68"/>
      <c r="BA52" s="68"/>
      <c r="BB52" s="17"/>
    </row>
    <row r="53" spans="1:54" ht="38.25" x14ac:dyDescent="0.25">
      <c r="A53" s="8">
        <v>45</v>
      </c>
      <c r="B53" s="12" t="s">
        <v>122</v>
      </c>
      <c r="C53" s="13" t="s">
        <v>303</v>
      </c>
      <c r="D53" s="13" t="s">
        <v>123</v>
      </c>
      <c r="E53" s="12">
        <v>48515221</v>
      </c>
      <c r="F53" s="15" t="s">
        <v>40</v>
      </c>
      <c r="G53" s="15" t="s">
        <v>124</v>
      </c>
      <c r="H53" s="15" t="s">
        <v>125</v>
      </c>
      <c r="I53" s="15">
        <v>60200</v>
      </c>
      <c r="J53" s="15">
        <v>533033229</v>
      </c>
      <c r="K53" s="15" t="s">
        <v>126</v>
      </c>
      <c r="L53" s="15"/>
      <c r="M53" s="15" t="s">
        <v>127</v>
      </c>
      <c r="N53" s="15" t="s">
        <v>128</v>
      </c>
      <c r="O53" s="15"/>
      <c r="P53" s="15"/>
      <c r="Q53" s="15"/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33">
        <v>1780000</v>
      </c>
      <c r="AA53" s="34">
        <v>1218000</v>
      </c>
      <c r="AB53" s="35"/>
      <c r="AC53" s="36"/>
      <c r="AD53" s="36"/>
      <c r="AE53" s="33"/>
      <c r="AF53" s="14">
        <v>68</v>
      </c>
      <c r="AG53" s="34">
        <v>382145</v>
      </c>
      <c r="AH53" s="34">
        <v>617855</v>
      </c>
      <c r="AI53" s="35"/>
      <c r="AJ53" s="36"/>
      <c r="AK53" s="36"/>
      <c r="AL53" s="33"/>
      <c r="AM53" s="82"/>
      <c r="AN53" s="75"/>
      <c r="AO53" s="75"/>
      <c r="AP53" s="75"/>
      <c r="AQ53" s="76"/>
      <c r="AR53" s="76"/>
      <c r="AS53" s="77"/>
      <c r="AT53" s="76"/>
      <c r="AU53" s="76"/>
      <c r="AV53" s="76"/>
      <c r="AW53" s="76"/>
      <c r="AX53" s="78"/>
      <c r="AY53" s="78"/>
      <c r="AZ53" s="68"/>
      <c r="BA53" s="68"/>
      <c r="BB53" s="17"/>
    </row>
    <row r="54" spans="1:54" ht="38.25" x14ac:dyDescent="0.25">
      <c r="A54" s="12">
        <v>46</v>
      </c>
      <c r="B54" s="12" t="s">
        <v>258</v>
      </c>
      <c r="C54" s="13" t="s">
        <v>259</v>
      </c>
      <c r="D54" s="13" t="s">
        <v>91</v>
      </c>
      <c r="E54" s="12">
        <v>499161</v>
      </c>
      <c r="F54" s="15" t="s">
        <v>40</v>
      </c>
      <c r="G54" s="15" t="s">
        <v>92</v>
      </c>
      <c r="H54" s="15" t="s">
        <v>93</v>
      </c>
      <c r="I54" s="15">
        <v>11647</v>
      </c>
      <c r="J54" s="15">
        <v>420234621299</v>
      </c>
      <c r="K54" s="15" t="s">
        <v>94</v>
      </c>
      <c r="L54" s="15"/>
      <c r="M54" s="15" t="s">
        <v>95</v>
      </c>
      <c r="N54" s="15" t="s">
        <v>96</v>
      </c>
      <c r="O54" s="15"/>
      <c r="P54" s="15"/>
      <c r="Q54" s="15"/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33">
        <v>9570000</v>
      </c>
      <c r="AA54" s="34">
        <v>1270000</v>
      </c>
      <c r="AB54" s="35">
        <v>2000000</v>
      </c>
      <c r="AC54" s="36">
        <v>1700000</v>
      </c>
      <c r="AD54" s="36">
        <v>2500000</v>
      </c>
      <c r="AE54" s="33">
        <v>1600000</v>
      </c>
      <c r="AF54" s="14">
        <v>95</v>
      </c>
      <c r="AG54" s="42">
        <v>1000000</v>
      </c>
      <c r="AH54" s="42"/>
      <c r="AI54" s="35">
        <v>1800000</v>
      </c>
      <c r="AJ54" s="36">
        <v>1500000</v>
      </c>
      <c r="AK54" s="36">
        <v>2300000</v>
      </c>
      <c r="AL54" s="33">
        <v>1400000</v>
      </c>
      <c r="AM54" s="82"/>
      <c r="AN54" s="75"/>
      <c r="AO54" s="75"/>
      <c r="AP54" s="75"/>
      <c r="AQ54" s="76"/>
      <c r="AR54" s="76"/>
      <c r="AS54" s="77"/>
      <c r="AT54" s="76"/>
      <c r="AU54" s="76"/>
      <c r="AV54" s="76"/>
      <c r="AW54" s="76"/>
      <c r="AX54" s="78"/>
      <c r="AY54" s="75"/>
      <c r="AZ54" s="68"/>
      <c r="BA54" s="68"/>
      <c r="BB54" s="17"/>
    </row>
    <row r="55" spans="1:54" ht="76.5" customHeight="1" x14ac:dyDescent="0.25">
      <c r="A55" s="12">
        <v>47</v>
      </c>
      <c r="B55" s="12" t="s">
        <v>260</v>
      </c>
      <c r="C55" s="13" t="s">
        <v>261</v>
      </c>
      <c r="D55" s="13" t="s">
        <v>91</v>
      </c>
      <c r="E55" s="12">
        <v>499161</v>
      </c>
      <c r="F55" s="15" t="s">
        <v>40</v>
      </c>
      <c r="G55" s="15" t="s">
        <v>92</v>
      </c>
      <c r="H55" s="15" t="s">
        <v>93</v>
      </c>
      <c r="I55" s="15">
        <v>11647</v>
      </c>
      <c r="J55" s="15">
        <v>420234621299</v>
      </c>
      <c r="K55" s="15" t="s">
        <v>94</v>
      </c>
      <c r="L55" s="15"/>
      <c r="M55" s="15" t="s">
        <v>95</v>
      </c>
      <c r="N55" s="15" t="s">
        <v>96</v>
      </c>
      <c r="O55" s="15"/>
      <c r="P55" s="15"/>
      <c r="Q55" s="15"/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33">
        <v>14977300</v>
      </c>
      <c r="AA55" s="34">
        <v>2577000</v>
      </c>
      <c r="AB55" s="35">
        <v>3100000</v>
      </c>
      <c r="AC55" s="36">
        <v>3100000</v>
      </c>
      <c r="AD55" s="36">
        <v>3100000</v>
      </c>
      <c r="AE55" s="33"/>
      <c r="AF55" s="14">
        <v>100</v>
      </c>
      <c r="AG55" s="42">
        <v>800000</v>
      </c>
      <c r="AH55" s="42"/>
      <c r="AI55" s="35"/>
      <c r="AJ55" s="36"/>
      <c r="AK55" s="36"/>
      <c r="AL55" s="33"/>
      <c r="AM55" s="82"/>
      <c r="AN55" s="75"/>
      <c r="AO55" s="75"/>
      <c r="AP55" s="75"/>
      <c r="AQ55" s="76"/>
      <c r="AR55" s="79"/>
      <c r="AS55" s="77"/>
      <c r="AT55" s="79"/>
      <c r="AU55" s="76"/>
      <c r="AV55" s="79"/>
      <c r="AW55" s="76"/>
      <c r="AX55" s="78"/>
      <c r="AY55" s="75"/>
      <c r="AZ55" s="68"/>
      <c r="BA55" s="68"/>
      <c r="BB55" s="17"/>
    </row>
    <row r="56" spans="1:54" ht="38.25" x14ac:dyDescent="0.25">
      <c r="A56" s="12">
        <v>48</v>
      </c>
      <c r="B56" s="12" t="s">
        <v>262</v>
      </c>
      <c r="C56" s="13" t="s">
        <v>263</v>
      </c>
      <c r="D56" s="13" t="s">
        <v>91</v>
      </c>
      <c r="E56" s="12">
        <v>499161</v>
      </c>
      <c r="F56" s="15" t="s">
        <v>40</v>
      </c>
      <c r="G56" s="15" t="s">
        <v>92</v>
      </c>
      <c r="H56" s="15" t="s">
        <v>93</v>
      </c>
      <c r="I56" s="15">
        <v>11647</v>
      </c>
      <c r="J56" s="15">
        <v>420234621299</v>
      </c>
      <c r="K56" s="15" t="s">
        <v>94</v>
      </c>
      <c r="L56" s="15"/>
      <c r="M56" s="15" t="s">
        <v>95</v>
      </c>
      <c r="N56" s="15" t="s">
        <v>96</v>
      </c>
      <c r="O56" s="15"/>
      <c r="P56" s="15"/>
      <c r="Q56" s="15"/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33" t="s">
        <v>264</v>
      </c>
      <c r="AA56" s="34">
        <v>594000</v>
      </c>
      <c r="AB56" s="35"/>
      <c r="AC56" s="36"/>
      <c r="AD56" s="36"/>
      <c r="AE56" s="33"/>
      <c r="AF56" s="14">
        <v>100</v>
      </c>
      <c r="AG56" s="34">
        <v>500000</v>
      </c>
      <c r="AH56" s="34"/>
      <c r="AI56" s="35"/>
      <c r="AJ56" s="36"/>
      <c r="AK56" s="36"/>
      <c r="AL56" s="33"/>
      <c r="AM56" s="82"/>
      <c r="AN56" s="75"/>
      <c r="AO56" s="75"/>
      <c r="AP56" s="75"/>
      <c r="AQ56" s="76"/>
      <c r="AR56" s="76"/>
      <c r="AS56" s="77"/>
      <c r="AT56" s="76"/>
      <c r="AU56" s="76"/>
      <c r="AV56" s="76"/>
      <c r="AW56" s="76"/>
      <c r="AX56" s="78"/>
      <c r="AY56" s="75"/>
      <c r="AZ56" s="68"/>
      <c r="BA56" s="68"/>
      <c r="BB56" s="17"/>
    </row>
    <row r="57" spans="1:54" ht="38.25" customHeight="1" x14ac:dyDescent="0.25">
      <c r="A57" s="8">
        <v>49</v>
      </c>
      <c r="B57" s="12" t="s">
        <v>89</v>
      </c>
      <c r="C57" s="13" t="s">
        <v>90</v>
      </c>
      <c r="D57" s="13" t="s">
        <v>91</v>
      </c>
      <c r="E57" s="12">
        <v>499161</v>
      </c>
      <c r="F57" s="15" t="s">
        <v>40</v>
      </c>
      <c r="G57" s="15" t="s">
        <v>92</v>
      </c>
      <c r="H57" s="15" t="s">
        <v>93</v>
      </c>
      <c r="I57" s="15">
        <v>11647</v>
      </c>
      <c r="J57" s="15">
        <v>420234621299</v>
      </c>
      <c r="K57" s="15" t="s">
        <v>94</v>
      </c>
      <c r="L57" s="15"/>
      <c r="M57" s="15" t="s">
        <v>95</v>
      </c>
      <c r="N57" s="15" t="s">
        <v>96</v>
      </c>
      <c r="O57" s="15"/>
      <c r="P57" s="15"/>
      <c r="Q57" s="15"/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33">
        <v>190587</v>
      </c>
      <c r="AA57" s="34">
        <v>190000</v>
      </c>
      <c r="AB57" s="35"/>
      <c r="AC57" s="36"/>
      <c r="AD57" s="36"/>
      <c r="AE57" s="33"/>
      <c r="AF57" s="14">
        <v>100</v>
      </c>
      <c r="AG57" s="34">
        <v>170000</v>
      </c>
      <c r="AH57" s="34"/>
      <c r="AI57" s="35"/>
      <c r="AJ57" s="36"/>
      <c r="AK57" s="36"/>
      <c r="AL57" s="33"/>
      <c r="AM57" s="82"/>
      <c r="AN57" s="75"/>
      <c r="AO57" s="75"/>
      <c r="AP57" s="75"/>
      <c r="AQ57" s="76"/>
      <c r="AR57" s="79"/>
      <c r="AS57" s="77"/>
      <c r="AT57" s="79"/>
      <c r="AU57" s="76"/>
      <c r="AV57" s="79"/>
      <c r="AW57" s="76"/>
      <c r="AX57" s="78"/>
      <c r="AY57" s="75"/>
      <c r="AZ57" s="68"/>
      <c r="BA57" s="68"/>
      <c r="BB57" s="17"/>
    </row>
    <row r="58" spans="1:54" ht="25.5" x14ac:dyDescent="0.25">
      <c r="A58" s="12">
        <v>50</v>
      </c>
      <c r="B58" s="12" t="s">
        <v>165</v>
      </c>
      <c r="C58" s="13" t="s">
        <v>166</v>
      </c>
      <c r="D58" s="13" t="s">
        <v>91</v>
      </c>
      <c r="E58" s="12">
        <v>499161</v>
      </c>
      <c r="F58" s="15" t="s">
        <v>40</v>
      </c>
      <c r="G58" s="15" t="s">
        <v>92</v>
      </c>
      <c r="H58" s="15" t="s">
        <v>93</v>
      </c>
      <c r="I58" s="15">
        <v>11647</v>
      </c>
      <c r="J58" s="15">
        <v>420234621299</v>
      </c>
      <c r="K58" s="15" t="s">
        <v>94</v>
      </c>
      <c r="L58" s="15"/>
      <c r="M58" s="15" t="s">
        <v>95</v>
      </c>
      <c r="N58" s="15" t="s">
        <v>96</v>
      </c>
      <c r="O58" s="15"/>
      <c r="P58" s="15"/>
      <c r="Q58" s="15"/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33">
        <v>207908</v>
      </c>
      <c r="AA58" s="34">
        <v>200000</v>
      </c>
      <c r="AB58" s="35"/>
      <c r="AC58" s="36"/>
      <c r="AD58" s="36"/>
      <c r="AE58" s="33"/>
      <c r="AF58" s="14">
        <v>96</v>
      </c>
      <c r="AG58" s="34">
        <v>180000</v>
      </c>
      <c r="AH58" s="34"/>
      <c r="AI58" s="35"/>
      <c r="AJ58" s="36"/>
      <c r="AK58" s="36"/>
      <c r="AL58" s="33"/>
      <c r="AM58" s="82"/>
      <c r="AN58" s="75"/>
      <c r="AO58" s="75"/>
      <c r="AP58" s="75"/>
      <c r="AQ58" s="76"/>
      <c r="AR58" s="79"/>
      <c r="AS58" s="77"/>
      <c r="AT58" s="79"/>
      <c r="AU58" s="76"/>
      <c r="AV58" s="79"/>
      <c r="AW58" s="76"/>
      <c r="AX58" s="78"/>
      <c r="AY58" s="75"/>
      <c r="AZ58" s="68"/>
      <c r="BA58" s="68"/>
      <c r="BB58" s="17"/>
    </row>
    <row r="59" spans="1:54" ht="89.25" x14ac:dyDescent="0.25">
      <c r="A59" s="8">
        <v>51</v>
      </c>
      <c r="B59" s="12" t="s">
        <v>157</v>
      </c>
      <c r="C59" s="13" t="s">
        <v>158</v>
      </c>
      <c r="D59" s="13" t="s">
        <v>159</v>
      </c>
      <c r="E59" s="12">
        <v>40742563</v>
      </c>
      <c r="F59" s="15" t="s">
        <v>40</v>
      </c>
      <c r="G59" s="15" t="s">
        <v>160</v>
      </c>
      <c r="H59" s="15" t="s">
        <v>161</v>
      </c>
      <c r="I59" s="15">
        <v>38301</v>
      </c>
      <c r="J59" s="15">
        <v>602136607</v>
      </c>
      <c r="K59" s="15" t="s">
        <v>162</v>
      </c>
      <c r="L59" s="15"/>
      <c r="M59" s="15" t="s">
        <v>163</v>
      </c>
      <c r="N59" s="15" t="s">
        <v>164</v>
      </c>
      <c r="O59" s="15"/>
      <c r="P59" s="15"/>
      <c r="Q59" s="15"/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33">
        <v>1385079</v>
      </c>
      <c r="AA59" s="34">
        <v>1385079</v>
      </c>
      <c r="AB59" s="35"/>
      <c r="AC59" s="36"/>
      <c r="AD59" s="36"/>
      <c r="AE59" s="33"/>
      <c r="AF59" s="14">
        <v>100</v>
      </c>
      <c r="AG59" s="34">
        <v>1160000</v>
      </c>
      <c r="AH59" s="34"/>
      <c r="AI59" s="35"/>
      <c r="AJ59" s="36"/>
      <c r="AK59" s="36"/>
      <c r="AL59" s="33"/>
      <c r="AM59" s="82"/>
      <c r="AN59" s="75"/>
      <c r="AO59" s="75"/>
      <c r="AP59" s="75"/>
      <c r="AQ59" s="76"/>
      <c r="AR59" s="76"/>
      <c r="AS59" s="77"/>
      <c r="AT59" s="76"/>
      <c r="AU59" s="76"/>
      <c r="AV59" s="76"/>
      <c r="AW59" s="76"/>
      <c r="AX59" s="78"/>
      <c r="AY59" s="75"/>
      <c r="AZ59" s="68"/>
      <c r="BA59" s="68"/>
      <c r="BB59" s="17"/>
    </row>
    <row r="60" spans="1:54" ht="39.75" customHeight="1" x14ac:dyDescent="0.25">
      <c r="A60" s="8">
        <v>52</v>
      </c>
      <c r="B60" s="12" t="s">
        <v>244</v>
      </c>
      <c r="C60" s="13" t="s">
        <v>312</v>
      </c>
      <c r="D60" s="13" t="s">
        <v>245</v>
      </c>
      <c r="E60" s="12">
        <v>26523825</v>
      </c>
      <c r="F60" s="15" t="s">
        <v>40</v>
      </c>
      <c r="G60" s="15" t="s">
        <v>246</v>
      </c>
      <c r="H60" s="15" t="s">
        <v>118</v>
      </c>
      <c r="I60" s="15">
        <v>70030</v>
      </c>
      <c r="J60" s="15">
        <v>774499129</v>
      </c>
      <c r="K60" s="15" t="s">
        <v>247</v>
      </c>
      <c r="L60" s="15"/>
      <c r="M60" s="15" t="s">
        <v>248</v>
      </c>
      <c r="N60" s="15" t="s">
        <v>121</v>
      </c>
      <c r="O60" s="15"/>
      <c r="P60" s="15"/>
      <c r="Q60" s="15"/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33" t="s">
        <v>249</v>
      </c>
      <c r="AA60" s="34" t="s">
        <v>249</v>
      </c>
      <c r="AB60" s="35"/>
      <c r="AC60" s="36"/>
      <c r="AD60" s="36"/>
      <c r="AE60" s="33"/>
      <c r="AF60" s="14">
        <v>100</v>
      </c>
      <c r="AG60" s="34">
        <v>1000000</v>
      </c>
      <c r="AH60" s="34"/>
      <c r="AI60" s="35">
        <v>1500000</v>
      </c>
      <c r="AJ60" s="36">
        <v>1500000</v>
      </c>
      <c r="AK60" s="36"/>
      <c r="AL60" s="33"/>
      <c r="AM60" s="82"/>
      <c r="AN60" s="75"/>
      <c r="AO60" s="75"/>
      <c r="AP60" s="75"/>
      <c r="AQ60" s="76"/>
      <c r="AR60" s="76"/>
      <c r="AS60" s="77"/>
      <c r="AT60" s="76"/>
      <c r="AU60" s="76"/>
      <c r="AV60" s="76"/>
      <c r="AW60" s="76"/>
      <c r="AX60" s="78"/>
      <c r="AY60" s="75"/>
      <c r="AZ60" s="68"/>
      <c r="BA60" s="68"/>
      <c r="BB60" s="17"/>
    </row>
    <row r="61" spans="1:54" ht="25.5" x14ac:dyDescent="0.25">
      <c r="A61" s="12">
        <v>53</v>
      </c>
      <c r="B61" s="12" t="s">
        <v>231</v>
      </c>
      <c r="C61" s="13" t="s">
        <v>307</v>
      </c>
      <c r="D61" s="13" t="s">
        <v>226</v>
      </c>
      <c r="E61" s="12">
        <v>64122433</v>
      </c>
      <c r="F61" s="15" t="s">
        <v>40</v>
      </c>
      <c r="G61" s="15" t="s">
        <v>227</v>
      </c>
      <c r="H61" s="15" t="s">
        <v>228</v>
      </c>
      <c r="I61" s="15">
        <v>73961</v>
      </c>
      <c r="J61" s="15">
        <v>605172671</v>
      </c>
      <c r="K61" s="15" t="s">
        <v>229</v>
      </c>
      <c r="L61" s="15"/>
      <c r="M61" s="15" t="s">
        <v>230</v>
      </c>
      <c r="N61" s="15" t="s">
        <v>228</v>
      </c>
      <c r="O61" s="15"/>
      <c r="P61" s="15"/>
      <c r="Q61" s="15"/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33">
        <v>93512</v>
      </c>
      <c r="AA61" s="34">
        <v>80000</v>
      </c>
      <c r="AB61" s="35"/>
      <c r="AC61" s="36"/>
      <c r="AD61" s="36"/>
      <c r="AE61" s="33"/>
      <c r="AF61" s="14">
        <v>86</v>
      </c>
      <c r="AG61" s="114">
        <v>160000</v>
      </c>
      <c r="AH61" s="43"/>
      <c r="AI61" s="35"/>
      <c r="AJ61" s="36"/>
      <c r="AK61" s="36"/>
      <c r="AL61" s="33"/>
      <c r="AM61" s="82"/>
      <c r="AN61" s="75"/>
      <c r="AO61" s="115"/>
      <c r="AP61" s="75"/>
      <c r="AQ61" s="76"/>
      <c r="AR61" s="76"/>
      <c r="AS61" s="77"/>
      <c r="AT61" s="76"/>
      <c r="AU61" s="76"/>
      <c r="AV61" s="76"/>
      <c r="AW61" s="76"/>
      <c r="AX61" s="78"/>
      <c r="AY61" s="75"/>
      <c r="AZ61" s="68"/>
      <c r="BA61" s="68"/>
      <c r="BB61" s="17"/>
    </row>
    <row r="62" spans="1:54" ht="25.5" x14ac:dyDescent="0.25">
      <c r="A62" s="12">
        <v>54</v>
      </c>
      <c r="B62" s="12" t="s">
        <v>232</v>
      </c>
      <c r="C62" s="13" t="s">
        <v>308</v>
      </c>
      <c r="D62" s="13" t="s">
        <v>226</v>
      </c>
      <c r="E62" s="12">
        <v>64122433</v>
      </c>
      <c r="F62" s="15" t="s">
        <v>40</v>
      </c>
      <c r="G62" s="15" t="s">
        <v>227</v>
      </c>
      <c r="H62" s="15" t="s">
        <v>228</v>
      </c>
      <c r="I62" s="15">
        <v>73961</v>
      </c>
      <c r="J62" s="15">
        <v>605172671</v>
      </c>
      <c r="K62" s="15" t="s">
        <v>229</v>
      </c>
      <c r="L62" s="15"/>
      <c r="M62" s="15" t="s">
        <v>230</v>
      </c>
      <c r="N62" s="15" t="s">
        <v>228</v>
      </c>
      <c r="O62" s="15"/>
      <c r="P62" s="15"/>
      <c r="Q62" s="15"/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33">
        <v>75674</v>
      </c>
      <c r="AA62" s="34">
        <v>53000</v>
      </c>
      <c r="AB62" s="35"/>
      <c r="AC62" s="36"/>
      <c r="AD62" s="36"/>
      <c r="AE62" s="33"/>
      <c r="AF62" s="14">
        <v>70</v>
      </c>
      <c r="AG62" s="114"/>
      <c r="AH62" s="44"/>
      <c r="AI62" s="35"/>
      <c r="AJ62" s="36"/>
      <c r="AK62" s="36"/>
      <c r="AL62" s="33"/>
      <c r="AM62" s="82"/>
      <c r="AN62" s="75"/>
      <c r="AO62" s="116"/>
      <c r="AP62" s="75"/>
      <c r="AQ62" s="76"/>
      <c r="AR62" s="76"/>
      <c r="AS62" s="77"/>
      <c r="AT62" s="76"/>
      <c r="AU62" s="76"/>
      <c r="AV62" s="76"/>
      <c r="AW62" s="76"/>
      <c r="AX62" s="78"/>
      <c r="AY62" s="75"/>
      <c r="AZ62" s="68"/>
      <c r="BA62" s="68"/>
      <c r="BB62" s="17"/>
    </row>
    <row r="63" spans="1:54" ht="32.25" customHeight="1" x14ac:dyDescent="0.25">
      <c r="A63" s="12">
        <v>55</v>
      </c>
      <c r="B63" s="12" t="s">
        <v>233</v>
      </c>
      <c r="C63" s="13" t="s">
        <v>310</v>
      </c>
      <c r="D63" s="13" t="s">
        <v>226</v>
      </c>
      <c r="E63" s="12">
        <v>64122433</v>
      </c>
      <c r="F63" s="15" t="s">
        <v>40</v>
      </c>
      <c r="G63" s="15" t="s">
        <v>227</v>
      </c>
      <c r="H63" s="15" t="s">
        <v>228</v>
      </c>
      <c r="I63" s="15">
        <v>73961</v>
      </c>
      <c r="J63" s="15">
        <v>605172671</v>
      </c>
      <c r="K63" s="15" t="s">
        <v>229</v>
      </c>
      <c r="L63" s="15"/>
      <c r="M63" s="15" t="s">
        <v>230</v>
      </c>
      <c r="N63" s="15" t="s">
        <v>228</v>
      </c>
      <c r="O63" s="15"/>
      <c r="P63" s="15"/>
      <c r="Q63" s="15"/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33">
        <v>68000</v>
      </c>
      <c r="AA63" s="34">
        <v>50000</v>
      </c>
      <c r="AB63" s="35"/>
      <c r="AC63" s="36"/>
      <c r="AD63" s="36"/>
      <c r="AE63" s="33"/>
      <c r="AF63" s="14">
        <v>74</v>
      </c>
      <c r="AG63" s="114"/>
      <c r="AH63" s="44"/>
      <c r="AI63" s="35"/>
      <c r="AJ63" s="36"/>
      <c r="AK63" s="36"/>
      <c r="AL63" s="33"/>
      <c r="AM63" s="82"/>
      <c r="AN63" s="75"/>
      <c r="AO63" s="116"/>
      <c r="AP63" s="75"/>
      <c r="AQ63" s="76"/>
      <c r="AR63" s="76"/>
      <c r="AS63" s="77"/>
      <c r="AT63" s="76"/>
      <c r="AU63" s="76"/>
      <c r="AV63" s="76"/>
      <c r="AW63" s="76"/>
      <c r="AX63" s="78"/>
      <c r="AY63" s="75"/>
      <c r="AZ63" s="68"/>
      <c r="BA63" s="68"/>
      <c r="BB63" s="17"/>
    </row>
    <row r="64" spans="1:54" ht="35.25" customHeight="1" x14ac:dyDescent="0.25">
      <c r="A64" s="8">
        <v>56</v>
      </c>
      <c r="B64" s="12" t="s">
        <v>234</v>
      </c>
      <c r="C64" s="13" t="s">
        <v>311</v>
      </c>
      <c r="D64" s="13" t="s">
        <v>226</v>
      </c>
      <c r="E64" s="12">
        <v>64122433</v>
      </c>
      <c r="F64" s="15" t="s">
        <v>40</v>
      </c>
      <c r="G64" s="15" t="s">
        <v>227</v>
      </c>
      <c r="H64" s="15" t="s">
        <v>228</v>
      </c>
      <c r="I64" s="15">
        <v>73961</v>
      </c>
      <c r="J64" s="15">
        <v>605172671</v>
      </c>
      <c r="K64" s="15" t="s">
        <v>229</v>
      </c>
      <c r="L64" s="15"/>
      <c r="M64" s="15" t="s">
        <v>230</v>
      </c>
      <c r="N64" s="15" t="s">
        <v>228</v>
      </c>
      <c r="O64" s="15"/>
      <c r="P64" s="15"/>
      <c r="Q64" s="15"/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33">
        <v>130624</v>
      </c>
      <c r="AA64" s="34">
        <v>110000</v>
      </c>
      <c r="AB64" s="35"/>
      <c r="AC64" s="36"/>
      <c r="AD64" s="36"/>
      <c r="AE64" s="33"/>
      <c r="AF64" s="14">
        <v>84</v>
      </c>
      <c r="AG64" s="114"/>
      <c r="AH64" s="30"/>
      <c r="AI64" s="35"/>
      <c r="AJ64" s="36"/>
      <c r="AK64" s="36"/>
      <c r="AL64" s="33"/>
      <c r="AM64" s="82"/>
      <c r="AN64" s="75"/>
      <c r="AO64" s="116"/>
      <c r="AP64" s="75"/>
      <c r="AQ64" s="76"/>
      <c r="AR64" s="76"/>
      <c r="AS64" s="77"/>
      <c r="AT64" s="76"/>
      <c r="AU64" s="76"/>
      <c r="AV64" s="76"/>
      <c r="AW64" s="76"/>
      <c r="AX64" s="78"/>
      <c r="AY64" s="75"/>
      <c r="AZ64" s="68"/>
      <c r="BA64" s="68"/>
      <c r="BB64" s="17"/>
    </row>
    <row r="65" spans="1:54" ht="25.5" x14ac:dyDescent="0.25">
      <c r="A65" s="12">
        <v>57</v>
      </c>
      <c r="B65" s="12" t="s">
        <v>235</v>
      </c>
      <c r="C65" s="13" t="s">
        <v>309</v>
      </c>
      <c r="D65" s="13" t="s">
        <v>226</v>
      </c>
      <c r="E65" s="12">
        <v>64122433</v>
      </c>
      <c r="F65" s="15" t="s">
        <v>40</v>
      </c>
      <c r="G65" s="15" t="s">
        <v>227</v>
      </c>
      <c r="H65" s="15" t="s">
        <v>228</v>
      </c>
      <c r="I65" s="15">
        <v>73961</v>
      </c>
      <c r="J65" s="15">
        <v>605172671</v>
      </c>
      <c r="K65" s="15" t="s">
        <v>229</v>
      </c>
      <c r="L65" s="15"/>
      <c r="M65" s="15" t="s">
        <v>230</v>
      </c>
      <c r="N65" s="15" t="s">
        <v>228</v>
      </c>
      <c r="O65" s="15"/>
      <c r="P65" s="15"/>
      <c r="Q65" s="15"/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33">
        <v>117535</v>
      </c>
      <c r="AA65" s="34">
        <v>100000</v>
      </c>
      <c r="AB65" s="35"/>
      <c r="AC65" s="36"/>
      <c r="AD65" s="36"/>
      <c r="AE65" s="33"/>
      <c r="AF65" s="14">
        <v>85</v>
      </c>
      <c r="AG65" s="44">
        <v>100000</v>
      </c>
      <c r="AH65" s="44"/>
      <c r="AI65" s="35"/>
      <c r="AJ65" s="36"/>
      <c r="AK65" s="36"/>
      <c r="AL65" s="33"/>
      <c r="AM65" s="82"/>
      <c r="AN65" s="75"/>
      <c r="AO65" s="75"/>
      <c r="AP65" s="75"/>
      <c r="AQ65" s="76"/>
      <c r="AR65" s="76"/>
      <c r="AS65" s="77"/>
      <c r="AT65" s="76"/>
      <c r="AU65" s="76"/>
      <c r="AV65" s="76"/>
      <c r="AW65" s="76"/>
      <c r="AX65" s="78"/>
      <c r="AY65" s="78"/>
      <c r="AZ65" s="68"/>
      <c r="BA65" s="68"/>
      <c r="BB65" s="17"/>
    </row>
    <row r="66" spans="1:54" x14ac:dyDescent="0.25">
      <c r="A66" s="8">
        <v>58</v>
      </c>
      <c r="B66" s="12" t="s">
        <v>79</v>
      </c>
      <c r="C66" s="13" t="s">
        <v>80</v>
      </c>
      <c r="D66" s="13" t="s">
        <v>81</v>
      </c>
      <c r="E66" s="12">
        <v>65398599</v>
      </c>
      <c r="F66" s="15" t="s">
        <v>40</v>
      </c>
      <c r="G66" s="15" t="s">
        <v>82</v>
      </c>
      <c r="H66" s="15" t="s">
        <v>83</v>
      </c>
      <c r="I66" s="15">
        <v>18200</v>
      </c>
      <c r="J66" s="15">
        <v>283029225</v>
      </c>
      <c r="K66" s="15" t="s">
        <v>84</v>
      </c>
      <c r="L66" s="15"/>
      <c r="M66" s="15" t="s">
        <v>85</v>
      </c>
      <c r="N66" s="15" t="s">
        <v>86</v>
      </c>
      <c r="O66" s="15"/>
      <c r="P66" s="15"/>
      <c r="Q66" s="15"/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33">
        <v>83000</v>
      </c>
      <c r="AA66" s="34">
        <v>83000</v>
      </c>
      <c r="AB66" s="35"/>
      <c r="AC66" s="36"/>
      <c r="AD66" s="36"/>
      <c r="AE66" s="33"/>
      <c r="AF66" s="14">
        <v>100</v>
      </c>
      <c r="AG66" s="34">
        <v>70000</v>
      </c>
      <c r="AH66" s="34"/>
      <c r="AI66" s="35"/>
      <c r="AJ66" s="36"/>
      <c r="AK66" s="36"/>
      <c r="AL66" s="33"/>
      <c r="AM66" s="82"/>
      <c r="AN66" s="75"/>
      <c r="AO66" s="75"/>
      <c r="AP66" s="75"/>
      <c r="AQ66" s="76"/>
      <c r="AR66" s="76"/>
      <c r="AS66" s="77"/>
      <c r="AT66" s="76"/>
      <c r="AU66" s="76"/>
      <c r="AV66" s="76"/>
      <c r="AW66" s="76"/>
      <c r="AX66" s="78"/>
      <c r="AY66" s="75"/>
      <c r="AZ66" s="68"/>
      <c r="BA66" s="68"/>
      <c r="BB66" s="17"/>
    </row>
    <row r="67" spans="1:54" x14ac:dyDescent="0.25">
      <c r="A67" s="8">
        <v>59</v>
      </c>
      <c r="B67" s="12" t="s">
        <v>87</v>
      </c>
      <c r="C67" s="13" t="s">
        <v>88</v>
      </c>
      <c r="D67" s="13" t="s">
        <v>81</v>
      </c>
      <c r="E67" s="12">
        <v>65398599</v>
      </c>
      <c r="F67" s="15" t="s">
        <v>40</v>
      </c>
      <c r="G67" s="15" t="s">
        <v>82</v>
      </c>
      <c r="H67" s="15" t="s">
        <v>83</v>
      </c>
      <c r="I67" s="15">
        <v>18200</v>
      </c>
      <c r="J67" s="15">
        <v>283029225</v>
      </c>
      <c r="K67" s="15" t="s">
        <v>84</v>
      </c>
      <c r="L67" s="15"/>
      <c r="M67" s="15" t="s">
        <v>85</v>
      </c>
      <c r="N67" s="15" t="s">
        <v>86</v>
      </c>
      <c r="O67" s="15"/>
      <c r="P67" s="15"/>
      <c r="Q67" s="15"/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33">
        <v>123000</v>
      </c>
      <c r="AA67" s="34">
        <v>123000</v>
      </c>
      <c r="AB67" s="35"/>
      <c r="AC67" s="36"/>
      <c r="AD67" s="36"/>
      <c r="AE67" s="33"/>
      <c r="AF67" s="14">
        <v>100</v>
      </c>
      <c r="AG67" s="34">
        <v>80000</v>
      </c>
      <c r="AH67" s="34"/>
      <c r="AI67" s="35"/>
      <c r="AJ67" s="36"/>
      <c r="AK67" s="36"/>
      <c r="AL67" s="33"/>
      <c r="AM67" s="82"/>
      <c r="AN67" s="75"/>
      <c r="AO67" s="75"/>
      <c r="AP67" s="75"/>
      <c r="AQ67" s="76"/>
      <c r="AR67" s="76"/>
      <c r="AS67" s="77"/>
      <c r="AT67" s="76"/>
      <c r="AU67" s="76"/>
      <c r="AV67" s="76"/>
      <c r="AW67" s="76"/>
      <c r="AX67" s="78"/>
      <c r="AY67" s="75"/>
      <c r="AZ67" s="68"/>
      <c r="BA67" s="68"/>
      <c r="BB67" s="17"/>
    </row>
    <row r="68" spans="1:54" ht="51" x14ac:dyDescent="0.25">
      <c r="A68" s="12">
        <v>60</v>
      </c>
      <c r="B68" s="12" t="s">
        <v>62</v>
      </c>
      <c r="C68" s="13" t="s">
        <v>63</v>
      </c>
      <c r="D68" s="13" t="s">
        <v>64</v>
      </c>
      <c r="E68" s="12">
        <v>26108721</v>
      </c>
      <c r="F68" s="12" t="s">
        <v>65</v>
      </c>
      <c r="G68" s="12" t="s">
        <v>66</v>
      </c>
      <c r="H68" s="12" t="s">
        <v>67</v>
      </c>
      <c r="I68" s="12">
        <v>37881</v>
      </c>
      <c r="J68" s="12">
        <v>602571087</v>
      </c>
      <c r="K68" s="12" t="s">
        <v>68</v>
      </c>
      <c r="L68" s="12"/>
      <c r="M68" s="12" t="s">
        <v>69</v>
      </c>
      <c r="N68" s="12" t="s">
        <v>70</v>
      </c>
      <c r="O68" s="12"/>
      <c r="P68" s="12"/>
      <c r="Q68" s="12"/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33">
        <v>564707</v>
      </c>
      <c r="AA68" s="34">
        <v>490000</v>
      </c>
      <c r="AB68" s="35"/>
      <c r="AC68" s="36"/>
      <c r="AD68" s="36"/>
      <c r="AE68" s="33"/>
      <c r="AF68" s="14">
        <v>87</v>
      </c>
      <c r="AG68" s="34">
        <v>455000</v>
      </c>
      <c r="AH68" s="34"/>
      <c r="AI68" s="35"/>
      <c r="AJ68" s="36"/>
      <c r="AK68" s="36"/>
      <c r="AL68" s="33"/>
      <c r="AM68" s="82"/>
      <c r="AN68" s="75"/>
      <c r="AO68" s="75"/>
      <c r="AP68" s="75"/>
      <c r="AQ68" s="76"/>
      <c r="AR68" s="76"/>
      <c r="AS68" s="77"/>
      <c r="AT68" s="76"/>
      <c r="AU68" s="76"/>
      <c r="AV68" s="76"/>
      <c r="AW68" s="76"/>
      <c r="AX68" s="78"/>
      <c r="AY68" s="75"/>
      <c r="AZ68" s="68"/>
      <c r="BA68" s="68"/>
      <c r="BB68" s="17"/>
    </row>
    <row r="69" spans="1:54" x14ac:dyDescent="0.25">
      <c r="A69" s="12">
        <v>61</v>
      </c>
      <c r="B69" s="12" t="s">
        <v>182</v>
      </c>
      <c r="C69" s="13" t="s">
        <v>183</v>
      </c>
      <c r="D69" s="13" t="s">
        <v>184</v>
      </c>
      <c r="E69" s="12">
        <v>22690751</v>
      </c>
      <c r="F69" s="15" t="s">
        <v>40</v>
      </c>
      <c r="G69" s="15" t="s">
        <v>185</v>
      </c>
      <c r="H69" s="15" t="s">
        <v>186</v>
      </c>
      <c r="I69" s="15">
        <v>25768</v>
      </c>
      <c r="J69" s="15">
        <v>777085608</v>
      </c>
      <c r="K69" s="15" t="s">
        <v>187</v>
      </c>
      <c r="L69" s="15"/>
      <c r="M69" s="15" t="s">
        <v>188</v>
      </c>
      <c r="N69" s="15" t="s">
        <v>189</v>
      </c>
      <c r="O69" s="15"/>
      <c r="P69" s="15"/>
      <c r="Q69" s="15"/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33">
        <v>162587</v>
      </c>
      <c r="AA69" s="34">
        <v>162587</v>
      </c>
      <c r="AB69" s="35"/>
      <c r="AC69" s="36"/>
      <c r="AD69" s="36"/>
      <c r="AE69" s="33"/>
      <c r="AF69" s="14">
        <v>100</v>
      </c>
      <c r="AG69" s="34">
        <v>51000</v>
      </c>
      <c r="AH69" s="34"/>
      <c r="AI69" s="35"/>
      <c r="AJ69" s="36"/>
      <c r="AK69" s="36"/>
      <c r="AL69" s="33"/>
      <c r="AM69" s="82"/>
      <c r="AN69" s="75"/>
      <c r="AO69" s="75"/>
      <c r="AP69" s="75"/>
      <c r="AQ69" s="76"/>
      <c r="AR69" s="76"/>
      <c r="AS69" s="77"/>
      <c r="AT69" s="76"/>
      <c r="AU69" s="76"/>
      <c r="AV69" s="76"/>
      <c r="AW69" s="76"/>
      <c r="AX69" s="78"/>
      <c r="AY69" s="75"/>
      <c r="AZ69" s="68"/>
      <c r="BA69" s="68"/>
      <c r="BB69" s="17"/>
    </row>
    <row r="70" spans="1:54" x14ac:dyDescent="0.25">
      <c r="A70" s="12">
        <v>62</v>
      </c>
      <c r="B70" s="12" t="s">
        <v>236</v>
      </c>
      <c r="C70" s="13" t="s">
        <v>237</v>
      </c>
      <c r="D70" s="13" t="s">
        <v>238</v>
      </c>
      <c r="E70" s="12">
        <v>26640007</v>
      </c>
      <c r="F70" s="15" t="s">
        <v>65</v>
      </c>
      <c r="G70" s="15" t="s">
        <v>239</v>
      </c>
      <c r="H70" s="15" t="s">
        <v>240</v>
      </c>
      <c r="I70" s="15">
        <v>47163</v>
      </c>
      <c r="J70" s="15">
        <v>775095751</v>
      </c>
      <c r="K70" s="15" t="s">
        <v>241</v>
      </c>
      <c r="L70" s="15"/>
      <c r="M70" s="15" t="s">
        <v>242</v>
      </c>
      <c r="N70" s="15" t="s">
        <v>243</v>
      </c>
      <c r="O70" s="15"/>
      <c r="P70" s="15"/>
      <c r="Q70" s="15"/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33">
        <v>472000</v>
      </c>
      <c r="AA70" s="34">
        <v>400000</v>
      </c>
      <c r="AB70" s="35"/>
      <c r="AC70" s="36"/>
      <c r="AD70" s="36"/>
      <c r="AE70" s="33"/>
      <c r="AF70" s="14">
        <v>85</v>
      </c>
      <c r="AG70" s="34">
        <v>400000</v>
      </c>
      <c r="AH70" s="34"/>
      <c r="AI70" s="35"/>
      <c r="AJ70" s="36"/>
      <c r="AK70" s="36"/>
      <c r="AL70" s="33"/>
      <c r="AM70" s="82"/>
      <c r="AN70" s="75"/>
      <c r="AO70" s="75"/>
      <c r="AP70" s="75"/>
      <c r="AQ70" s="76"/>
      <c r="AR70" s="76"/>
      <c r="AS70" s="77"/>
      <c r="AT70" s="76"/>
      <c r="AU70" s="76"/>
      <c r="AV70" s="76"/>
      <c r="AW70" s="76"/>
      <c r="AX70" s="78"/>
      <c r="AY70" s="75"/>
      <c r="AZ70" s="69"/>
      <c r="BA70" s="68"/>
      <c r="BB70" s="17"/>
    </row>
    <row r="71" spans="1:54" ht="25.5" x14ac:dyDescent="0.25">
      <c r="A71" s="111">
        <v>63</v>
      </c>
      <c r="B71" s="60" t="s">
        <v>275</v>
      </c>
      <c r="C71" s="59" t="s">
        <v>314</v>
      </c>
      <c r="D71" s="59" t="s">
        <v>276</v>
      </c>
      <c r="E71" s="60">
        <v>499498</v>
      </c>
      <c r="F71" s="117" t="s">
        <v>40</v>
      </c>
      <c r="G71" s="117" t="s">
        <v>277</v>
      </c>
      <c r="H71" s="117" t="s">
        <v>93</v>
      </c>
      <c r="I71" s="117">
        <v>11530</v>
      </c>
      <c r="J71" s="117">
        <v>605262997</v>
      </c>
      <c r="K71" s="117" t="s">
        <v>278</v>
      </c>
      <c r="L71" s="117"/>
      <c r="M71" s="117" t="s">
        <v>279</v>
      </c>
      <c r="N71" s="117" t="s">
        <v>96</v>
      </c>
      <c r="O71" s="117"/>
      <c r="P71" s="117"/>
      <c r="Q71" s="117"/>
      <c r="R71" s="117">
        <v>0</v>
      </c>
      <c r="S71" s="117">
        <v>0</v>
      </c>
      <c r="T71" s="117">
        <v>0</v>
      </c>
      <c r="U71" s="117">
        <v>0</v>
      </c>
      <c r="V71" s="117">
        <v>0</v>
      </c>
      <c r="W71" s="117">
        <v>0</v>
      </c>
      <c r="X71" s="117">
        <v>0</v>
      </c>
      <c r="Y71" s="117">
        <v>0</v>
      </c>
      <c r="Z71" s="118">
        <v>1425000</v>
      </c>
      <c r="AA71" s="43">
        <v>997000</v>
      </c>
      <c r="AB71" s="119"/>
      <c r="AC71" s="120"/>
      <c r="AD71" s="120"/>
      <c r="AE71" s="118"/>
      <c r="AF71" s="121">
        <v>70</v>
      </c>
      <c r="AG71" s="43">
        <v>997000</v>
      </c>
      <c r="AH71" s="43"/>
      <c r="AI71" s="119"/>
      <c r="AJ71" s="120"/>
      <c r="AK71" s="120"/>
      <c r="AL71" s="118"/>
      <c r="AM71" s="82"/>
      <c r="AN71" s="75"/>
      <c r="AO71" s="75"/>
      <c r="AP71" s="75"/>
      <c r="AQ71" s="76"/>
      <c r="AR71" s="76"/>
      <c r="AS71" s="77"/>
      <c r="AT71" s="76"/>
      <c r="AU71" s="76"/>
      <c r="AV71" s="76"/>
      <c r="AW71" s="76"/>
      <c r="AX71" s="78"/>
      <c r="AY71" s="75"/>
      <c r="AZ71" s="68"/>
      <c r="BA71" s="68"/>
      <c r="BB71" s="17"/>
    </row>
    <row r="72" spans="1:54" s="1" customFormat="1" ht="12.75" x14ac:dyDescent="0.2">
      <c r="A72" s="129"/>
      <c r="B72" s="129"/>
      <c r="C72" s="130" t="s">
        <v>323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2"/>
      <c r="AA72" s="110"/>
      <c r="AB72" s="132"/>
      <c r="AC72" s="132"/>
      <c r="AD72" s="132"/>
      <c r="AE72" s="133"/>
      <c r="AF72" s="135"/>
      <c r="AG72" s="110">
        <v>140000</v>
      </c>
      <c r="AH72" s="110"/>
      <c r="AI72" s="134"/>
      <c r="AJ72" s="132"/>
      <c r="AK72" s="132"/>
      <c r="AL72" s="136"/>
      <c r="AS72" s="20"/>
      <c r="AT72" s="58"/>
      <c r="AU72" s="58"/>
      <c r="AV72" s="58"/>
      <c r="AW72" s="58"/>
      <c r="AZ72" s="58"/>
      <c r="BA72" s="58"/>
    </row>
    <row r="73" spans="1:54" s="1" customFormat="1" ht="13.5" thickBot="1" x14ac:dyDescent="0.25">
      <c r="A73" s="18"/>
      <c r="B73" s="18"/>
      <c r="C73" s="113"/>
      <c r="D73" s="18"/>
      <c r="E73" s="1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22">
        <f t="shared" ref="Z73:AE73" si="0">SUM(Z9:Z72)</f>
        <v>73570892</v>
      </c>
      <c r="AA73" s="123">
        <f t="shared" si="0"/>
        <v>47095611</v>
      </c>
      <c r="AB73" s="124">
        <f t="shared" si="0"/>
        <v>5790000</v>
      </c>
      <c r="AC73" s="125">
        <f t="shared" si="0"/>
        <v>4800000</v>
      </c>
      <c r="AD73" s="125">
        <f t="shared" si="0"/>
        <v>5600000</v>
      </c>
      <c r="AE73" s="126">
        <f t="shared" si="0"/>
        <v>3040000</v>
      </c>
      <c r="AF73" s="127"/>
      <c r="AG73" s="123">
        <f t="shared" ref="AG73:AL73" si="1">SUM(AG9:AG72)</f>
        <v>25194000</v>
      </c>
      <c r="AH73" s="123">
        <f t="shared" si="1"/>
        <v>1687855</v>
      </c>
      <c r="AI73" s="124">
        <f t="shared" si="1"/>
        <v>7799900</v>
      </c>
      <c r="AJ73" s="125">
        <f t="shared" si="1"/>
        <v>5000000</v>
      </c>
      <c r="AK73" s="125">
        <f t="shared" si="1"/>
        <v>2300000</v>
      </c>
      <c r="AL73" s="128">
        <f t="shared" si="1"/>
        <v>1400000</v>
      </c>
      <c r="AS73" s="20"/>
      <c r="AT73" s="58"/>
      <c r="AU73" s="58"/>
      <c r="AV73" s="58"/>
      <c r="AW73" s="58"/>
      <c r="AZ73" s="58"/>
      <c r="BA73" s="58"/>
    </row>
    <row r="74" spans="1:54" s="1" customFormat="1" x14ac:dyDescent="0.25">
      <c r="A74" s="18"/>
      <c r="B74" s="18"/>
      <c r="C74" s="112"/>
      <c r="D74"/>
      <c r="E74"/>
      <c r="Z74" s="21"/>
      <c r="AA74" s="21"/>
      <c r="AB74" s="21"/>
      <c r="AC74" s="21"/>
      <c r="AD74" s="21"/>
      <c r="AE74" s="23"/>
      <c r="AF74"/>
      <c r="AG74" s="23"/>
      <c r="AH74" s="37"/>
      <c r="AI74" s="21"/>
      <c r="AJ74" s="21"/>
      <c r="AK74" s="21"/>
      <c r="AL74" s="21"/>
      <c r="AS74" s="20"/>
      <c r="AT74" s="58"/>
      <c r="AU74" s="58"/>
      <c r="AV74" s="58"/>
      <c r="AW74" s="58"/>
      <c r="AZ74" s="58"/>
      <c r="BA74" s="58"/>
    </row>
    <row r="75" spans="1:54" x14ac:dyDescent="0.25">
      <c r="A75"/>
      <c r="B75"/>
      <c r="C75" s="55"/>
      <c r="D75"/>
      <c r="E75"/>
      <c r="AE75" s="23"/>
      <c r="AF75"/>
      <c r="AG75" s="23"/>
      <c r="AH75" s="37"/>
    </row>
    <row r="76" spans="1:54" x14ac:dyDescent="0.25">
      <c r="A76"/>
      <c r="B76"/>
      <c r="C76" s="55"/>
      <c r="D76" s="48"/>
      <c r="E76"/>
      <c r="AE76" s="23"/>
      <c r="AF76"/>
      <c r="AG76" s="23"/>
      <c r="AH76" s="37"/>
    </row>
    <row r="77" spans="1:54" ht="15.75" x14ac:dyDescent="0.25">
      <c r="A77"/>
      <c r="B77" s="19" t="s">
        <v>296</v>
      </c>
      <c r="C77" s="55"/>
      <c r="D77" s="48"/>
      <c r="E77"/>
      <c r="Z77" s="51"/>
      <c r="AA77" s="51"/>
      <c r="AB77" s="51"/>
      <c r="AC77" s="51"/>
      <c r="AD77" s="51"/>
      <c r="AE77" s="52"/>
      <c r="AF77" s="53"/>
      <c r="AG77" s="52"/>
      <c r="AH77" s="51"/>
      <c r="AI77" s="51"/>
      <c r="AJ77" s="51"/>
      <c r="AK77" s="51"/>
      <c r="AL77" s="51"/>
      <c r="AM77" s="18"/>
      <c r="AN77" s="71"/>
      <c r="AO77" s="71"/>
      <c r="AP77" s="17"/>
      <c r="AQ77" s="65"/>
      <c r="AR77" s="65"/>
      <c r="AS77" s="65"/>
      <c r="AT77" s="83"/>
      <c r="AU77" s="83"/>
      <c r="AV77" s="83"/>
      <c r="AW77" s="83"/>
      <c r="AX77" s="65"/>
      <c r="AY77" s="17"/>
      <c r="AZ77" s="68"/>
      <c r="BA77" s="68"/>
      <c r="BB77" s="17"/>
    </row>
    <row r="78" spans="1:54" x14ac:dyDescent="0.25">
      <c r="A78" s="20">
        <v>1</v>
      </c>
      <c r="B78" s="1" t="s">
        <v>297</v>
      </c>
      <c r="C78" s="57" t="s">
        <v>298</v>
      </c>
      <c r="D78" s="13" t="s">
        <v>142</v>
      </c>
      <c r="E78" s="12">
        <v>409430</v>
      </c>
      <c r="Z78" s="51"/>
      <c r="AA78" s="51"/>
      <c r="AB78" s="51"/>
      <c r="AC78" s="51"/>
      <c r="AD78" s="51"/>
      <c r="AE78" s="52"/>
      <c r="AF78" s="53"/>
      <c r="AG78" s="52"/>
      <c r="AH78" s="54">
        <v>440000</v>
      </c>
      <c r="AI78" s="51"/>
      <c r="AJ78" s="51"/>
      <c r="AK78" s="51"/>
      <c r="AL78" s="51"/>
      <c r="AM78" s="18"/>
      <c r="AN78" s="17"/>
      <c r="AO78" s="17"/>
      <c r="AP78" s="17"/>
      <c r="AQ78" s="66"/>
      <c r="AR78" s="17"/>
      <c r="AS78" s="67"/>
      <c r="AT78" s="68"/>
      <c r="AU78" s="68"/>
      <c r="AV78" s="68"/>
      <c r="AW78" s="68"/>
      <c r="AX78" s="17"/>
      <c r="AY78" s="17"/>
      <c r="AZ78" s="68"/>
      <c r="BA78" s="68"/>
      <c r="BB78" s="17"/>
    </row>
    <row r="79" spans="1:54" ht="26.25" x14ac:dyDescent="0.25">
      <c r="A79" s="20">
        <v>2</v>
      </c>
      <c r="B79" s="1" t="s">
        <v>299</v>
      </c>
      <c r="C79" s="57" t="s">
        <v>300</v>
      </c>
      <c r="D79" s="59" t="s">
        <v>142</v>
      </c>
      <c r="E79" s="60">
        <v>409430</v>
      </c>
      <c r="Z79" s="61"/>
      <c r="AA79" s="61"/>
      <c r="AB79" s="61"/>
      <c r="AC79" s="61"/>
      <c r="AD79" s="61"/>
      <c r="AE79" s="62"/>
      <c r="AF79" s="63"/>
      <c r="AG79" s="62"/>
      <c r="AH79" s="64">
        <v>252411</v>
      </c>
      <c r="AI79" s="61"/>
      <c r="AJ79" s="61"/>
      <c r="AK79" s="61"/>
      <c r="AL79" s="51"/>
      <c r="AM79" s="18"/>
      <c r="AN79" s="17"/>
      <c r="AO79" s="17"/>
      <c r="AP79" s="17"/>
      <c r="AQ79" s="66"/>
      <c r="AR79" s="17"/>
      <c r="AS79" s="67"/>
      <c r="AT79" s="68"/>
      <c r="AU79" s="68"/>
      <c r="AV79" s="68"/>
      <c r="AW79" s="68"/>
      <c r="AX79" s="17"/>
      <c r="AY79" s="17"/>
      <c r="AZ79" s="68"/>
      <c r="BA79" s="68"/>
      <c r="BB79" s="17"/>
    </row>
    <row r="80" spans="1:54" ht="26.25" x14ac:dyDescent="0.25">
      <c r="A80" s="20">
        <v>3</v>
      </c>
      <c r="B80" s="1" t="s">
        <v>319</v>
      </c>
      <c r="C80" s="57" t="s">
        <v>316</v>
      </c>
      <c r="D80" s="85" t="s">
        <v>142</v>
      </c>
      <c r="E80" s="84">
        <v>409430</v>
      </c>
      <c r="F80" s="86" t="s">
        <v>40</v>
      </c>
      <c r="G80" s="86" t="s">
        <v>92</v>
      </c>
      <c r="H80" s="86" t="s">
        <v>93</v>
      </c>
      <c r="I80" s="86">
        <v>11000</v>
      </c>
      <c r="J80" s="86">
        <v>234621225</v>
      </c>
      <c r="K80" s="86" t="s">
        <v>143</v>
      </c>
      <c r="L80" s="86"/>
      <c r="M80" s="86" t="s">
        <v>144</v>
      </c>
      <c r="N80" s="86" t="s">
        <v>96</v>
      </c>
      <c r="O80" s="86"/>
      <c r="P80" s="86"/>
      <c r="Q80" s="86"/>
      <c r="R80" s="86">
        <v>0</v>
      </c>
      <c r="S80" s="86">
        <v>0</v>
      </c>
      <c r="T80" s="86">
        <v>0</v>
      </c>
      <c r="U80" s="86">
        <v>0</v>
      </c>
      <c r="V80" s="86">
        <v>0</v>
      </c>
      <c r="W80" s="86">
        <v>0</v>
      </c>
      <c r="X80" s="86">
        <v>0</v>
      </c>
      <c r="Y80" s="86">
        <v>0</v>
      </c>
      <c r="Z80" s="94"/>
      <c r="AA80" s="95"/>
      <c r="AB80" s="94"/>
      <c r="AC80" s="94"/>
      <c r="AD80" s="94"/>
      <c r="AE80" s="94"/>
      <c r="AF80" s="96"/>
      <c r="AG80" s="97"/>
      <c r="AH80" s="95">
        <v>930000</v>
      </c>
      <c r="AI80" s="94"/>
      <c r="AJ80" s="94"/>
      <c r="AK80" s="94"/>
      <c r="AL80" s="94"/>
      <c r="AM80" s="18"/>
      <c r="AN80" s="17"/>
      <c r="AO80" s="17"/>
      <c r="AP80" s="17"/>
      <c r="AQ80" s="66"/>
      <c r="AR80" s="17"/>
      <c r="AS80" s="67"/>
      <c r="AT80" s="68"/>
      <c r="AU80" s="68"/>
      <c r="AV80" s="68"/>
      <c r="AW80" s="68"/>
      <c r="AX80" s="17"/>
      <c r="AY80" s="17"/>
      <c r="AZ80" s="68"/>
      <c r="BA80" s="68"/>
      <c r="BB80" s="17"/>
    </row>
    <row r="81" spans="29:41" x14ac:dyDescent="0.25">
      <c r="AE81" s="23"/>
      <c r="AF81"/>
      <c r="AG81" s="23"/>
      <c r="AH81" s="37"/>
    </row>
    <row r="82" spans="29:41" x14ac:dyDescent="0.25">
      <c r="AF82"/>
      <c r="AG82" s="23"/>
      <c r="AH82" s="37"/>
    </row>
    <row r="83" spans="29:41" ht="15.75" x14ac:dyDescent="0.25">
      <c r="AF83" s="19" t="s">
        <v>301</v>
      </c>
      <c r="AG83" s="45"/>
      <c r="AH83" s="47">
        <f>SUM(AH73:AH80)</f>
        <v>3310266</v>
      </c>
    </row>
    <row r="85" spans="29:41" x14ac:dyDescent="0.25">
      <c r="AC85" s="98"/>
      <c r="AO85" s="17"/>
    </row>
    <row r="86" spans="29:41" x14ac:dyDescent="0.25">
      <c r="AC86" s="98"/>
      <c r="AO86" s="17"/>
    </row>
    <row r="87" spans="29:41" x14ac:dyDescent="0.25">
      <c r="AC87" s="98"/>
      <c r="AO87" s="17"/>
    </row>
    <row r="88" spans="29:41" x14ac:dyDescent="0.25">
      <c r="AO88" s="17"/>
    </row>
    <row r="112" spans="40:40" x14ac:dyDescent="0.25">
      <c r="AN112" s="1" t="s">
        <v>315</v>
      </c>
    </row>
    <row r="154" spans="40:40" x14ac:dyDescent="0.25">
      <c r="AN154" s="1" t="s">
        <v>315</v>
      </c>
    </row>
  </sheetData>
  <autoFilter ref="A8:AM74"/>
  <mergeCells count="2">
    <mergeCell ref="AG61:AG64"/>
    <mergeCell ref="AO61:AO64"/>
  </mergeCells>
  <pageMargins left="0.70866141732283472" right="0.70866141732283472" top="0.78740157480314965" bottom="0.78740157480314965" header="0.51181102362204722" footer="0.51181102362204722"/>
  <pageSetup paperSize="8" scale="3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projekty-final-export-2016-03-0</vt:lpstr>
      <vt:lpstr>'projekty-final-export-2016-03-0'!_FiltrDatabaze</vt:lpstr>
      <vt:lpstr>'projekty-final-export-2016-03-0'!Názvy_tisku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Michal</dc:creator>
  <cp:lastModifiedBy>Zýka Matěj</cp:lastModifiedBy>
  <cp:revision>0</cp:revision>
  <cp:lastPrinted>2016-07-19T13:09:19Z</cp:lastPrinted>
  <dcterms:created xsi:type="dcterms:W3CDTF">2016-03-01T07:00:02Z</dcterms:created>
  <dcterms:modified xsi:type="dcterms:W3CDTF">2016-07-19T15:02:38Z</dcterms:modified>
  <dc:language>cs-CZ</dc:language>
</cp:coreProperties>
</file>