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1490" tabRatio="504"/>
  </bookViews>
  <sheets>
    <sheet name="Instrukce" sheetId="10" r:id="rId1"/>
    <sheet name="Seznam členů týmu" sheetId="2" r:id="rId2"/>
    <sheet name="Evidence práce" sheetId="1" r:id="rId3"/>
    <sheet name="Pomocná data" sheetId="8" state="hidden" r:id="rId4"/>
  </sheets>
  <externalReferences>
    <externalReference r:id="rId5"/>
  </externalReferences>
  <definedNames>
    <definedName name="JménoStudenta" localSheetId="0">'[1]Podrobnosti o studentovi'!$D$4</definedName>
    <definedName name="JménoStudenta">#REF!</definedName>
    <definedName name="Název_programu">#REF!</definedName>
    <definedName name="SeznamStudentů" localSheetId="0">#REF!</definedName>
    <definedName name="SeznamStudentů">Studenti[Jméno člena]</definedName>
    <definedName name="Tisk_názvy" localSheetId="0">Instrukce!$1:$3</definedName>
    <definedName name="Tisk_názvy" localSheetId="1">'Seznam členů týmu'!$16:$18</definedName>
  </definedNames>
  <calcPr calcId="152511"/>
</workbook>
</file>

<file path=xl/calcChain.xml><?xml version="1.0" encoding="utf-8"?>
<calcChain xmlns="http://schemas.openxmlformats.org/spreadsheetml/2006/main">
  <c r="F4" i="1" l="1"/>
  <c r="F3" i="1"/>
  <c r="D5" i="1" l="1"/>
  <c r="D4" i="1"/>
  <c r="D3" i="1"/>
  <c r="B19" i="2" l="1"/>
  <c r="D8" i="1" l="1"/>
</calcChain>
</file>

<file path=xl/sharedStrings.xml><?xml version="1.0" encoding="utf-8"?>
<sst xmlns="http://schemas.openxmlformats.org/spreadsheetml/2006/main" count="169" uniqueCount="164">
  <si>
    <t xml:space="preserve"> </t>
  </si>
  <si>
    <t xml:space="preserve">  </t>
  </si>
  <si>
    <t>Název programu</t>
  </si>
  <si>
    <t>Telefon</t>
  </si>
  <si>
    <t>E-mail</t>
  </si>
  <si>
    <t>Jméno člena</t>
  </si>
  <si>
    <t>Role</t>
  </si>
  <si>
    <t>Role v týmu</t>
  </si>
  <si>
    <t>člen řešitelského týmu</t>
  </si>
  <si>
    <t>řešitel projektu</t>
  </si>
  <si>
    <t>INGO II</t>
  </si>
  <si>
    <t>KONTAKT II</t>
  </si>
  <si>
    <t>COST CZ</t>
  </si>
  <si>
    <t>EUREKA CZ</t>
  </si>
  <si>
    <t>EUPRO II</t>
  </si>
  <si>
    <t>Role člena týmu</t>
  </si>
  <si>
    <t>Měsíc</t>
  </si>
  <si>
    <t>Jméno člena týmu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</si>
  <si>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</si>
  <si>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</si>
  <si>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</si>
  <si>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</si>
  <si>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</si>
  <si>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</si>
  <si>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</si>
  <si>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</si>
  <si>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</si>
  <si>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</si>
  <si>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</si>
  <si>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</si>
  <si>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Etapa projektu</t>
  </si>
  <si>
    <t>Etapa 1</t>
  </si>
  <si>
    <t>Etapa 2</t>
  </si>
  <si>
    <t>Etapa 3</t>
  </si>
  <si>
    <t>Etapa 4</t>
  </si>
  <si>
    <t>Etapa 5</t>
  </si>
  <si>
    <t>Etapa 6</t>
  </si>
  <si>
    <t>Etapa 7</t>
  </si>
  <si>
    <t>Etapa 8</t>
  </si>
  <si>
    <t>Etapa 9</t>
  </si>
  <si>
    <t>Etapa 10</t>
  </si>
  <si>
    <t>Etapa 11</t>
  </si>
  <si>
    <t>Etapa 12</t>
  </si>
  <si>
    <t>Počet odpracovaných hodinv měsíci</t>
  </si>
  <si>
    <t>Název projektu</t>
  </si>
  <si>
    <t>Podprogram</t>
  </si>
  <si>
    <t>Poplatek</t>
  </si>
  <si>
    <t>Infra</t>
  </si>
  <si>
    <t>Příjemce podpory</t>
  </si>
  <si>
    <t>Evidence v roce</t>
  </si>
  <si>
    <t>Rok</t>
  </si>
  <si>
    <t>Centrum výzkumu globální změny AV ČR, v. v. i.</t>
  </si>
  <si>
    <t>Česká zemědělská univerzita v Praze</t>
  </si>
  <si>
    <t>České vysoké učení technické v Praze</t>
  </si>
  <si>
    <t>Jihočeská univerzita v Českých Budějovicích</t>
  </si>
  <si>
    <t>Masarykova univerzita</t>
  </si>
  <si>
    <t>Mendelova univerzita v Brně</t>
  </si>
  <si>
    <t>Mikrobiologický ústav AV ČR, v. v. i.</t>
  </si>
  <si>
    <t>Univerzita Karlova v Praze</t>
  </si>
  <si>
    <t>Univerzita Palackého v Olomouci</t>
  </si>
  <si>
    <t>Univerzita Pardubice</t>
  </si>
  <si>
    <t>Ústav experimentální botaniky AV ČR, v. v. i.</t>
  </si>
  <si>
    <t>Ústav molekulární genetiky AV ČR, v. v. i.</t>
  </si>
  <si>
    <t>Ústav termomechaniky AV ČR, v. v. i.</t>
  </si>
  <si>
    <t>VÚTS, a.s.</t>
  </si>
  <si>
    <t>Vysoké učení technické v Brně</t>
  </si>
  <si>
    <t>Západočeská univerzita v Plzni</t>
  </si>
  <si>
    <t>Evidence vyplňována za</t>
  </si>
  <si>
    <t>Identifikační kód projektu</t>
  </si>
  <si>
    <t>Evidence k roku:</t>
  </si>
  <si>
    <t>Název programu:</t>
  </si>
  <si>
    <t>ID programu:</t>
  </si>
  <si>
    <t>Počet odpracovaných hodin:</t>
  </si>
  <si>
    <t>Evidence za:</t>
  </si>
  <si>
    <t>další řešitel</t>
  </si>
  <si>
    <t>Archeologický ústav AV ČR, Brno, v. v. i.</t>
  </si>
  <si>
    <t xml:space="preserve">Agritec Plant Research s.r.o. </t>
  </si>
  <si>
    <t>AGRITEC, výzkum, šlechtění a služby, s.r.o.</t>
  </si>
  <si>
    <t>Agrovýzkum Rapotín, s.r.o.</t>
  </si>
  <si>
    <t>Archeologický ústav AV ČR, Praha, v. v. i.</t>
  </si>
  <si>
    <t>Astronomický ústav AV ČR, v. v. i.</t>
  </si>
  <si>
    <t>Biofyzikální ústav AV ČR, v. v. i.</t>
  </si>
  <si>
    <t>Biologické centrum AV ČR, v. v. i.</t>
  </si>
  <si>
    <t>Biotechnologický ústav AV ČR, v.v.i.</t>
  </si>
  <si>
    <t>Botanický ústav AV ČR, v. v. i.</t>
  </si>
  <si>
    <t>Centrum biblických studií</t>
  </si>
  <si>
    <t>Centrum medievistických studií</t>
  </si>
  <si>
    <t>Centrum pro teoretická studia</t>
  </si>
  <si>
    <t>Česká geologická služba, s.p.o.</t>
  </si>
  <si>
    <t>Český hydrometeorologický ústav</t>
  </si>
  <si>
    <t>Český metrologický institut</t>
  </si>
  <si>
    <t>Etnologický ústav AV ČR, v. v. i.</t>
  </si>
  <si>
    <t>Filosofický ústav AV ČR, v. v. i.</t>
  </si>
  <si>
    <t>Fyzikální ústav AV ČR, v. v. i.</t>
  </si>
  <si>
    <t>Fyziologický ústav AV ČR, v. v. i.</t>
  </si>
  <si>
    <t>Geofyzikální ústav AV ČR, v. v. i.</t>
  </si>
  <si>
    <t>Geologický ústav AV ČR, v. v. i.</t>
  </si>
  <si>
    <t>Historický ústav AV ČR, v. v. i.</t>
  </si>
  <si>
    <t>Masarykův ústav a Archiv AV ČR, v. v. i.</t>
  </si>
  <si>
    <t>Matematický ústav AV ČR, v. v. i.</t>
  </si>
  <si>
    <t>Národohospodářský ústav AV ČR, v. v. i.</t>
  </si>
  <si>
    <t>Orientální ústav AV ČR, v. v. i.</t>
  </si>
  <si>
    <t>Psychologický ústav AV ČR, v. v. i. BRNO</t>
  </si>
  <si>
    <t>Psychologický ústav AV ČR, v. v. i. PRAHA</t>
  </si>
  <si>
    <t>Slovanský ústav AV ČR, v. v. i.</t>
  </si>
  <si>
    <t>Sociologický ústav AV ČR, v. v. i.</t>
  </si>
  <si>
    <t>Technologické centrum AV ČR</t>
  </si>
  <si>
    <t>Univerzita Tomáše Bati ve Zlíně</t>
  </si>
  <si>
    <t>Ústav analytické chemie AV ČR, v. v. i.</t>
  </si>
  <si>
    <t>Ústav anorganické chemie AV ČR, v. v. i.</t>
  </si>
  <si>
    <t>Ústav biologie obratlovců AV ČR, v. v. i.</t>
  </si>
  <si>
    <t>Ústav dějin umění AV ČR, v. v. i.</t>
  </si>
  <si>
    <t>Ústav experimentální medicíny AV ČR, v. v. i.</t>
  </si>
  <si>
    <t>Ústav fotoniky a elektroniky AV ČR, v. v. i.</t>
  </si>
  <si>
    <t>Ústav fyzikální chemie J. Heyrovského AV ČR, v. v. i.</t>
  </si>
  <si>
    <t>Ústav fyziky atmosféry AV ČR, v. v. i.</t>
  </si>
  <si>
    <t>Ústav fyziky materiálů AV ČR, v. v. i.</t>
  </si>
  <si>
    <t>Ústav fyziky plazmatu AV ČR, v. v. i.</t>
  </si>
  <si>
    <t>Ústav geoniky AV ČR, v. v. i.</t>
  </si>
  <si>
    <t>Ústav chemických procesů AV ČR, v. v. i.</t>
  </si>
  <si>
    <t>Ústav informatiky AV ČR, v. v. i.</t>
  </si>
  <si>
    <t>Ústav jaderné fyziky AV ČR, v. v. i.</t>
  </si>
  <si>
    <t>Ústav jaderného výzkumu Řež, a.s.</t>
  </si>
  <si>
    <t>Ústav makromolekulární chemie AV ČR, v. v. i.</t>
  </si>
  <si>
    <t>Ústav organické chemie a biochemie AV ČR, v. v. i.</t>
  </si>
  <si>
    <t>Ústav pro českou literaturu AV ČR, v. v. i.</t>
  </si>
  <si>
    <t>Ústav pro hydrodynamiku AV ČR, v. v. i.</t>
  </si>
  <si>
    <t>Ústav pro jazyk český AV ČR, v. v. i.</t>
  </si>
  <si>
    <t>Ústav pro soudobé dějiny AV ČR, v. v. i.</t>
  </si>
  <si>
    <t>Ústav přístrojové techniky AV ČR, v. v. i.</t>
  </si>
  <si>
    <t>Ústav státu a práva AV ČR, v. v. i.</t>
  </si>
  <si>
    <t>Ústav struktury a mechaniky hornin AV ČR, v. v. i.</t>
  </si>
  <si>
    <t>Ústav teoretické a aplikované mechaniky AV ČR, v. v. i.</t>
  </si>
  <si>
    <t>Ústav teorie informace a automatizace AV ČR, v. v. i.</t>
  </si>
  <si>
    <t>Ústav živočišné fyziologie a genetiky AV ČR, v. v. i.</t>
  </si>
  <si>
    <t>Veterinární a farmaceutická univerzita Brno</t>
  </si>
  <si>
    <t>Vysoká škola báňská - Technická univerzita Ostrava</t>
  </si>
  <si>
    <t>Vysoká škola ekonomická v Praze</t>
  </si>
  <si>
    <t>Vysoká škola chemicko - technologická v Praze</t>
  </si>
  <si>
    <t>Vysoká škola polytechnická Jihlava</t>
  </si>
  <si>
    <t>Vysoká škola technická a ekonomická v Českých Budějovicích</t>
  </si>
  <si>
    <t>Vysoká škola uměleckoprůmyslová v Praze</t>
  </si>
  <si>
    <t xml:space="preserve">Výzkumný a šlechtitelský ústav ovocnářský Holovousy, s r. o. </t>
  </si>
  <si>
    <t>Výzkumný a zkušební letecký ústav, a.s.</t>
  </si>
  <si>
    <t>Výzkumný a zkušební ústav Plzeň, s.r.o.</t>
  </si>
  <si>
    <t>Výzkumný ústav  bramborářský  Havlíčkův Brod, s.r.o.</t>
  </si>
  <si>
    <t xml:space="preserve">Výzkumný ústav mlékárenský, s r.o. </t>
  </si>
  <si>
    <t>Výzkumný ústav organických syntéz a.s.</t>
  </si>
  <si>
    <t>Výzkumný ústav pícninářský, spol. s r.o.</t>
  </si>
  <si>
    <t>Výzkumný ústav pivovarský a sladařský, a. s.</t>
  </si>
  <si>
    <t xml:space="preserve">Výzkumný ústav pro hnědé uhlí, a.s. </t>
  </si>
  <si>
    <t>Výzkumný ústav pro chov skotu, s.r.o.</t>
  </si>
  <si>
    <t xml:space="preserve">Výzkumný ústav stavebních hmot, a.s. </t>
  </si>
  <si>
    <t xml:space="preserve">1. </t>
  </si>
  <si>
    <t xml:space="preserve">2. </t>
  </si>
  <si>
    <t>Po vyplnění všech náležitoství v listu "Seznam členů týmu" přejděte na následující list s názvem "Evidence práce". V tomto listu již zadáváte jednotlivé členy týmu, kteří se Vám nabízejí v nabídce a přiřazujete k nim měsíc, ve kterém pracovali, počet odpracovaných hodin v daném měsíci a také etapu projektu, kterou v daném měsíci řešili. Pomocí filtrů si můžete poté jednoduše zjistit, například, kolik hodin kdo odpracoval, jaká etapa se řešila v určitém měsíci, apod.</t>
  </si>
  <si>
    <t>Ostravská univerzita v Ostravě</t>
  </si>
  <si>
    <t>Slezská univerzita v Opavě</t>
  </si>
  <si>
    <t>Technická univerzita v Liberci</t>
  </si>
  <si>
    <t>UJEP v Ústí nad Labem</t>
  </si>
  <si>
    <t>Univerzita Hradec Králové</t>
  </si>
  <si>
    <t>Program</t>
  </si>
  <si>
    <t>Pro správné vyplnění evidence je nutné nejprve vyplnit list s názvem "Seznam členů týmu". Do tohoto listu napíšete jednotlivé členy řešitelského týmu (vždy jen jednou) a ke každému jménu přiřadíte roli pomocí rolovací nabídky umístěné u každého řádku ve sloupci "role".</t>
  </si>
  <si>
    <t>Celá doba řešení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</si>
</sst>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@\ \ *-"/>
    <numFmt numFmtId="165" formatCode="[&lt;=9999999]###\-####;\(###\)\ ###\-####"/>
    <numFmt numFmtId="166" formatCode="[$-405]d\.\ mmmm\ yy"/>
    <numFmt numFmtId="167" formatCode="[&lt;=9999999]###\ ##\ ##;##\ ##\ ##\ ##"/>
    <numFmt numFmtId="168" formatCode="dd/mm/yy;@"/>
  </numFmts>
  <fonts count="18" x14ac:knownFonts="1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 tint="0.34998626667073579"/>
      <name val="Century Gothic"/>
      <family val="2"/>
      <scheme val="minor"/>
    </font>
    <font>
      <sz val="10"/>
      <color theme="1"/>
      <name val="Bookman Old Style"/>
      <family val="1"/>
      <scheme val="major"/>
    </font>
    <font>
      <b/>
      <sz val="10"/>
      <color theme="1" tint="0.34998626667073579"/>
      <name val="Bookman Old Style"/>
      <family val="1"/>
      <scheme val="major"/>
    </font>
    <font>
      <u/>
      <sz val="10"/>
      <color theme="10"/>
      <name val="Century Gothic"/>
      <family val="2"/>
      <scheme val="minor"/>
    </font>
    <font>
      <b/>
      <u/>
      <sz val="10"/>
      <color theme="10"/>
      <name val="Century Gothic"/>
      <family val="2"/>
      <charset val="238"/>
      <scheme val="minor"/>
    </font>
    <font>
      <sz val="10"/>
      <color theme="4" tint="-0.249977111117893"/>
      <name val="Century Gothic"/>
      <family val="2"/>
      <charset val="238"/>
      <scheme val="minor"/>
    </font>
    <font>
      <sz val="10"/>
      <color theme="1"/>
      <name val="Bookman Old Style"/>
      <family val="1"/>
      <charset val="238"/>
      <scheme val="major"/>
    </font>
    <font>
      <b/>
      <sz val="10"/>
      <color theme="10"/>
      <name val="Century Gothic"/>
      <family val="2"/>
      <charset val="238"/>
      <scheme val="minor"/>
    </font>
    <font>
      <b/>
      <sz val="10"/>
      <color theme="2" tint="-0.499984740745262"/>
      <name val="Century Gothic"/>
      <family val="2"/>
      <charset val="238"/>
      <scheme val="minor"/>
    </font>
    <font>
      <sz val="10"/>
      <color theme="1" tint="0.34998626667073579"/>
      <name val="Century Gothic"/>
      <family val="2"/>
      <charset val="238"/>
      <scheme val="minor"/>
    </font>
    <font>
      <b/>
      <sz val="16"/>
      <color theme="1" tint="0.34998626667073579"/>
      <name val="Bookman Old Style"/>
      <family val="1"/>
      <scheme val="major"/>
    </font>
    <font>
      <sz val="10"/>
      <color theme="1" tint="0.34998626667073579"/>
      <name val="Bookman Old Style"/>
      <family val="1"/>
      <scheme val="major"/>
    </font>
    <font>
      <b/>
      <sz val="10"/>
      <color theme="1"/>
      <name val="Century Gothic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5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8" fillId="0" borderId="0" xfId="4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7" fillId="5" borderId="0" xfId="0" applyFont="1" applyFill="1" applyBorder="1" applyAlignment="1">
      <alignment horizontal="left" vertical="center" indent="1"/>
    </xf>
    <xf numFmtId="167" fontId="4" fillId="0" borderId="0" xfId="0" applyNumberFormat="1" applyFont="1" applyFill="1" applyBorder="1" applyAlignment="1">
      <alignment horizontal="left" vertical="center"/>
    </xf>
    <xf numFmtId="167" fontId="0" fillId="0" borderId="0" xfId="0" applyNumberFormat="1">
      <alignment vertical="center"/>
    </xf>
    <xf numFmtId="167" fontId="0" fillId="0" borderId="4" xfId="0" applyNumberFormat="1" applyBorder="1">
      <alignment vertical="center"/>
    </xf>
    <xf numFmtId="16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6" borderId="0" xfId="4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0" fontId="12" fillId="6" borderId="11" xfId="4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9" fillId="6" borderId="0" xfId="4" applyFont="1" applyFill="1" applyBorder="1" applyAlignment="1">
      <alignment horizontal="center" vertical="center" wrapText="1"/>
    </xf>
    <xf numFmtId="168" fontId="12" fillId="6" borderId="11" xfId="4" applyNumberFormat="1" applyFont="1" applyFill="1" applyBorder="1" applyAlignment="1">
      <alignment horizontal="center" vertical="center"/>
    </xf>
    <xf numFmtId="167" fontId="4" fillId="0" borderId="0" xfId="0" applyNumberFormat="1" applyFont="1">
      <alignment vertical="center"/>
    </xf>
    <xf numFmtId="0" fontId="12" fillId="6" borderId="0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2" fillId="6" borderId="0" xfId="4" applyFont="1" applyFill="1" applyBorder="1" applyAlignment="1">
      <alignment vertical="center"/>
    </xf>
    <xf numFmtId="0" fontId="0" fillId="4" borderId="0" xfId="0" applyNumberFormat="1" applyFill="1" applyAlignment="1">
      <alignment horizontal="left" vertical="center"/>
    </xf>
    <xf numFmtId="0" fontId="4" fillId="7" borderId="7" xfId="0" applyFont="1" applyFill="1" applyBorder="1" applyAlignment="1">
      <alignment vertical="center"/>
    </xf>
    <xf numFmtId="0" fontId="4" fillId="7" borderId="7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165" fontId="14" fillId="0" borderId="0" xfId="0" applyNumberFormat="1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16" fillId="0" borderId="0" xfId="0" applyFont="1" applyFill="1" applyBorder="1" applyAlignment="1">
      <alignment horizontal="left" vertical="center" wrapText="1"/>
    </xf>
    <xf numFmtId="166" fontId="5" fillId="4" borderId="0" xfId="0" applyNumberFormat="1" applyFont="1" applyFill="1" applyAlignment="1">
      <alignment horizontal="left" vertical="center"/>
    </xf>
    <xf numFmtId="0" fontId="5" fillId="0" borderId="0" xfId="0" applyFont="1" applyBorder="1">
      <alignment vertical="center"/>
    </xf>
    <xf numFmtId="165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6" borderId="12" xfId="4" applyFont="1" applyFill="1" applyBorder="1" applyAlignment="1">
      <alignment horizontal="center" vertical="center" wrapText="1"/>
    </xf>
    <xf numFmtId="0" fontId="12" fillId="6" borderId="11" xfId="4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</cellXfs>
  <cellStyles count="5">
    <cellStyle name="Hypertextový odkaz" xfId="4" builtinId="8" customBuiltin="1"/>
    <cellStyle name="Normální" xfId="0" builtinId="0" customBuiltin="1"/>
    <cellStyle name="Vstup" xfId="1" builtinId="20" customBuiltin="1"/>
    <cellStyle name="Výpočet" xfId="2" builtinId="22" customBuiltin="1"/>
    <cellStyle name="Vysvětlující text" xfId="3" builtinId="53" customBuiltin="1"/>
  </cellStyles>
  <dxfs count="22"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Century Gothic"/>
        <scheme val="minor"/>
      </font>
      <numFmt numFmtId="165" formatCode="[&lt;=9999999]###\-####;\(###\)\ ###\-####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entury Gothic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Century Gothic"/>
        <scheme val="minor"/>
      </font>
      <numFmt numFmtId="165" formatCode="[&lt;=9999999]###\-####;\(###\)\ ###\-####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34998626667073579"/>
        <name val="Century Gothic"/>
        <scheme val="minor"/>
      </font>
      <numFmt numFmtId="165" formatCode="[&lt;=9999999]###\-####;\(###\)\ ###\-####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solid">
          <fgColor indexed="64"/>
          <bgColor theme="9" tint="0.59999389629810485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167" formatCode="[&lt;=9999999]###\ ##\ ##;##\ ##\ ##\ 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</font>
      <alignment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Bookman Old Style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>
      <tableStyleElement type="wholeTable" dxfId="21"/>
      <tableStyleElement type="headerRow" dxfId="20"/>
      <tableStyleElement type="firstColumn" dxfId="19"/>
      <tableStyleElement type="lastColumn" dxfId="18"/>
      <tableStyleElement type="firstHeaderCell" dxfId="17"/>
      <tableStyleElement type="lastHeaderCell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Evidence pr&#225;c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Seznam &#269;len&#367; t&#253;mu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684147</xdr:rowOff>
    </xdr:to>
    <xdr:sp macro="" textlink="">
      <xdr:nvSpPr>
        <xdr:cNvPr id="3" name="Seznam studentů" descr="&quot;&quot;" title="Seznam studentů"/>
        <xdr:cNvSpPr txBox="1"/>
      </xdr:nvSpPr>
      <xdr:spPr>
        <a:xfrm>
          <a:off x="238124" y="180975"/>
          <a:ext cx="8239125" cy="684147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114298</xdr:colOff>
      <xdr:row>16</xdr:row>
      <xdr:rowOff>0</xdr:rowOff>
    </xdr:from>
    <xdr:to>
      <xdr:col>4</xdr:col>
      <xdr:colOff>180974</xdr:colOff>
      <xdr:row>17</xdr:row>
      <xdr:rowOff>0</xdr:rowOff>
    </xdr:to>
    <xdr:sp macro="" textlink="">
      <xdr:nvSpPr>
        <xdr:cNvPr id="7" name="Seznam studentů" descr="&quot;&quot;" title="Seznam studentů"/>
        <xdr:cNvSpPr txBox="1"/>
      </xdr:nvSpPr>
      <xdr:spPr>
        <a:xfrm>
          <a:off x="238123" y="2314575"/>
          <a:ext cx="3962401" cy="695325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600" b="1">
              <a:solidFill>
                <a:schemeClr val="bg1"/>
              </a:solidFill>
              <a:latin typeface="+mj-lt"/>
            </a:rPr>
            <a:t>Seznam </a:t>
          </a:r>
          <a:r>
            <a:rPr lang="cs-CZ" sz="1600" b="1">
              <a:solidFill>
                <a:schemeClr val="bg1"/>
              </a:solidFill>
              <a:latin typeface="+mj-lt"/>
            </a:rPr>
            <a:t>členů</a:t>
          </a:r>
          <a:r>
            <a:rPr lang="cs-CZ" sz="1600" b="1" baseline="0">
              <a:solidFill>
                <a:schemeClr val="bg1"/>
              </a:solidFill>
              <a:latin typeface="+mj-lt"/>
            </a:rPr>
            <a:t> řešitelského týmu</a:t>
          </a:r>
          <a:endParaRPr lang="en-US" sz="16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4</xdr:col>
      <xdr:colOff>247650</xdr:colOff>
      <xdr:row>16</xdr:row>
      <xdr:rowOff>275307</xdr:rowOff>
    </xdr:from>
    <xdr:to>
      <xdr:col>6</xdr:col>
      <xdr:colOff>9525</xdr:colOff>
      <xdr:row>16</xdr:row>
      <xdr:rowOff>504825</xdr:rowOff>
    </xdr:to>
    <xdr:sp macro="" textlink="">
      <xdr:nvSpPr>
        <xdr:cNvPr id="3" name="Přejít na soupis třídy" descr="Kliknutím zobrazíte seznam účastníků." title="Přejít na seznam účastníků">
          <a:hlinkClick xmlns:r="http://schemas.openxmlformats.org/officeDocument/2006/relationships" r:id="rId1" tooltip="Kliknutím zobrazíte seznam účastníků."/>
        </xdr:cNvPr>
        <xdr:cNvSpPr/>
      </xdr:nvSpPr>
      <xdr:spPr>
        <a:xfrm>
          <a:off x="4267200" y="2589882"/>
          <a:ext cx="2533650" cy="229518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PŘEJÍT NA </a:t>
          </a:r>
          <a:r>
            <a:rPr lang="cs-CZ" sz="1000" b="1">
              <a:solidFill>
                <a:schemeClr val="bg1"/>
              </a:solidFill>
              <a:latin typeface="+mj-lt"/>
            </a:rPr>
            <a:t>EVIDENCI</a:t>
          </a:r>
          <a:r>
            <a:rPr lang="cs-CZ" sz="1000" b="1" baseline="0">
              <a:solidFill>
                <a:schemeClr val="bg1"/>
              </a:solidFill>
              <a:latin typeface="+mj-lt"/>
            </a:rPr>
            <a:t> PRÁCE</a:t>
          </a:r>
        </a:p>
      </xdr:txBody>
    </xdr:sp>
    <xdr:clientData fPrintsWithSheet="0"/>
  </xdr:twoCellAnchor>
  <xdr:twoCellAnchor>
    <xdr:from>
      <xdr:col>8</xdr:col>
      <xdr:colOff>95251</xdr:colOff>
      <xdr:row>17</xdr:row>
      <xdr:rowOff>104774</xdr:rowOff>
    </xdr:from>
    <xdr:to>
      <xdr:col>12</xdr:col>
      <xdr:colOff>390525</xdr:colOff>
      <xdr:row>21</xdr:row>
      <xdr:rowOff>142875</xdr:rowOff>
    </xdr:to>
    <xdr:grpSp>
      <xdr:nvGrpSpPr>
        <xdr:cNvPr id="5" name="Tip k šabloně" descr="Klikněte na buňku D4 a vyberte studenta v rozevíracím seznamu." title="Tip k zadávání dat"/>
        <xdr:cNvGrpSpPr/>
      </xdr:nvGrpSpPr>
      <xdr:grpSpPr>
        <a:xfrm>
          <a:off x="7258051" y="4981574"/>
          <a:ext cx="2733674" cy="1133476"/>
          <a:chOff x="-9673" y="726179"/>
          <a:chExt cx="4187216" cy="561976"/>
        </a:xfrm>
      </xdr:grpSpPr>
      <xdr:sp macro="" textlink="">
        <xdr:nvSpPr>
          <xdr:cNvPr id="6" name="Obrazec popisku s tipem" descr="Pokud chcete přidat další studenty, stiskněte v poslední buňce tabulky klávesu TAB." title="Tip k zadávání dat"/>
          <xdr:cNvSpPr/>
        </xdr:nvSpPr>
        <xdr:spPr>
          <a:xfrm>
            <a:off x="425676" y="726179"/>
            <a:ext cx="3751867" cy="561976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2880" rIns="91440" rtlCol="0" anchor="ctr"/>
          <a:lstStyle/>
          <a:p>
            <a:pPr algn="l"/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POKUD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CHCETE PŘIDAT DALŠÍ </a:t>
            </a:r>
            <a:r>
              <a:rPr lang="cs-CZ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ČLENY TÝMU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, STISKNĚTE V POSLEDNÍ BUŇCE</a:t>
            </a:r>
            <a:r>
              <a:rPr lang="cs-CZ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(OZNAČENO ŽLUTĚ)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TABULKY KLÁVESU </a:t>
            </a:r>
            <a:r>
              <a:rPr lang="en-US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TAB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.</a:t>
            </a:r>
            <a:endParaRPr lang="en-US" sz="1000" b="0">
              <a:solidFill>
                <a:schemeClr val="tx1">
                  <a:lumMod val="65000"/>
                  <a:lumOff val="35000"/>
                </a:schemeClr>
              </a:solidFill>
              <a:latin typeface="+mj-lt"/>
            </a:endParaRPr>
          </a:p>
        </xdr:txBody>
      </xdr:sp>
      <xdr:sp macro="" textlink="">
        <xdr:nvSpPr>
          <xdr:cNvPr id="8" name="Rovnoramenný trojúhelník 7"/>
          <xdr:cNvSpPr/>
        </xdr:nvSpPr>
        <xdr:spPr>
          <a:xfrm rot="16200000">
            <a:off x="87925" y="701227"/>
            <a:ext cx="127636" cy="322832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177165</xdr:rowOff>
    </xdr:from>
    <xdr:to>
      <xdr:col>4</xdr:col>
      <xdr:colOff>76200</xdr:colOff>
      <xdr:row>1</xdr:row>
      <xdr:rowOff>680190</xdr:rowOff>
    </xdr:to>
    <xdr:sp macro="" textlink="">
      <xdr:nvSpPr>
        <xdr:cNvPr id="4" name="Soupis třídy" descr="&quot;&quot;" title="Seznam účastníků"/>
        <xdr:cNvSpPr txBox="1"/>
      </xdr:nvSpPr>
      <xdr:spPr>
        <a:xfrm>
          <a:off x="228600" y="177165"/>
          <a:ext cx="4267200" cy="6840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1800" b="1">
              <a:solidFill>
                <a:schemeClr val="bg1"/>
              </a:solidFill>
              <a:latin typeface="+mj-lt"/>
            </a:rPr>
            <a:t>Evidence</a:t>
          </a:r>
          <a:r>
            <a:rPr lang="cs-CZ" sz="1800" b="1" baseline="0">
              <a:solidFill>
                <a:schemeClr val="bg1"/>
              </a:solidFill>
              <a:latin typeface="+mj-lt"/>
            </a:rPr>
            <a:t> práce jednotlivých pracovníků</a:t>
          </a:r>
        </a:p>
      </xdr:txBody>
    </xdr:sp>
    <xdr:clientData/>
  </xdr:twoCellAnchor>
  <xdr:twoCellAnchor>
    <xdr:from>
      <xdr:col>4</xdr:col>
      <xdr:colOff>425179</xdr:colOff>
      <xdr:row>1</xdr:row>
      <xdr:rowOff>235497</xdr:rowOff>
    </xdr:from>
    <xdr:to>
      <xdr:col>6</xdr:col>
      <xdr:colOff>1499599</xdr:colOff>
      <xdr:row>1</xdr:row>
      <xdr:rowOff>426297</xdr:rowOff>
    </xdr:to>
    <xdr:sp macro="" textlink="">
      <xdr:nvSpPr>
        <xdr:cNvPr id="3" name="Přejít na seznam studentů" descr="Kliknutím zobrazíte seznam studentů." title="Přejít na seznam studentů">
          <a:hlinkClick xmlns:r="http://schemas.openxmlformats.org/officeDocument/2006/relationships" r:id="rId1" tooltip="Kliknutím zobrazíte seznam studentů."/>
        </xdr:cNvPr>
        <xdr:cNvSpPr/>
      </xdr:nvSpPr>
      <xdr:spPr>
        <a:xfrm>
          <a:off x="4378054" y="416472"/>
          <a:ext cx="3417570" cy="190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PŘEJÍT NA SEZNAM</a:t>
          </a:r>
          <a:r>
            <a:rPr lang="cs-CZ" sz="1000" b="1" baseline="0">
              <a:solidFill>
                <a:schemeClr val="bg1"/>
              </a:solidFill>
              <a:latin typeface="+mj-lt"/>
            </a:rPr>
            <a:t> ČLENŮ TÝMU</a:t>
          </a:r>
        </a:p>
      </xdr:txBody>
    </xdr:sp>
    <xdr:clientData fPrintsWithSheet="0"/>
  </xdr:twoCellAnchor>
  <xdr:twoCellAnchor>
    <xdr:from>
      <xdr:col>9</xdr:col>
      <xdr:colOff>19053</xdr:colOff>
      <xdr:row>7</xdr:row>
      <xdr:rowOff>66675</xdr:rowOff>
    </xdr:from>
    <xdr:to>
      <xdr:col>13</xdr:col>
      <xdr:colOff>219074</xdr:colOff>
      <xdr:row>11</xdr:row>
      <xdr:rowOff>133350</xdr:rowOff>
    </xdr:to>
    <xdr:grpSp>
      <xdr:nvGrpSpPr>
        <xdr:cNvPr id="6" name="Tip k šabloně" descr="Klikněte na buňku D4 a vyberte studenta v rozevíracím seznamu." title="Tip k zadávání dat"/>
        <xdr:cNvGrpSpPr/>
      </xdr:nvGrpSpPr>
      <xdr:grpSpPr>
        <a:xfrm>
          <a:off x="8058153" y="2590800"/>
          <a:ext cx="2638421" cy="1133475"/>
          <a:chOff x="35195" y="726179"/>
          <a:chExt cx="4142348" cy="561976"/>
        </a:xfrm>
      </xdr:grpSpPr>
      <xdr:sp macro="" textlink="">
        <xdr:nvSpPr>
          <xdr:cNvPr id="7" name="Obrazec popisku s tipem" descr="Pokud chcete přidat další studenty, stiskněte v poslední buňce tabulky klávesu TAB." title="Tip k zadávání dat"/>
          <xdr:cNvSpPr/>
        </xdr:nvSpPr>
        <xdr:spPr>
          <a:xfrm>
            <a:off x="425676" y="726179"/>
            <a:ext cx="3751867" cy="561976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2880" rIns="91440" rtlCol="0" anchor="ctr"/>
          <a:lstStyle/>
          <a:p>
            <a:pPr algn="l"/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POKUD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CHCETE PŘIDAT DALŠÍ </a:t>
            </a:r>
            <a:r>
              <a:rPr lang="cs-CZ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ČLENY TÝMU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, STISKNĚTE V POSLEDNÍ BUŇCE </a:t>
            </a:r>
            <a:r>
              <a:rPr lang="cs-CZ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(OZNAČENO ŽLUTĚ) 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TABULKY KLÁVESU </a:t>
            </a:r>
            <a:r>
              <a:rPr lang="en-US" sz="1000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TAB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.</a:t>
            </a:r>
            <a:endParaRPr lang="en-US" sz="1000" b="0">
              <a:solidFill>
                <a:schemeClr val="tx1">
                  <a:lumMod val="65000"/>
                  <a:lumOff val="35000"/>
                </a:schemeClr>
              </a:solidFill>
              <a:latin typeface="+mj-lt"/>
            </a:endParaRPr>
          </a:p>
        </xdr:txBody>
      </xdr:sp>
      <xdr:sp macro="" textlink="">
        <xdr:nvSpPr>
          <xdr:cNvPr id="8" name="Rovnoramenný trojúhelník 7"/>
          <xdr:cNvSpPr/>
        </xdr:nvSpPr>
        <xdr:spPr>
          <a:xfrm rot="16200000">
            <a:off x="132793" y="636575"/>
            <a:ext cx="127636" cy="322832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  <xdr:twoCellAnchor>
    <xdr:from>
      <xdr:col>9</xdr:col>
      <xdr:colOff>9525</xdr:colOff>
      <xdr:row>2</xdr:row>
      <xdr:rowOff>190501</xdr:rowOff>
    </xdr:from>
    <xdr:to>
      <xdr:col>13</xdr:col>
      <xdr:colOff>219074</xdr:colOff>
      <xdr:row>7</xdr:row>
      <xdr:rowOff>38100</xdr:rowOff>
    </xdr:to>
    <xdr:grpSp>
      <xdr:nvGrpSpPr>
        <xdr:cNvPr id="9" name="Tip k šabloně" descr="Klikněte na buňku D4 a vyberte studenta v rozevíracím seznamu." title="Tip k zadávání dat"/>
        <xdr:cNvGrpSpPr/>
      </xdr:nvGrpSpPr>
      <xdr:grpSpPr>
        <a:xfrm>
          <a:off x="8048625" y="1162051"/>
          <a:ext cx="2647949" cy="1400174"/>
          <a:chOff x="20235" y="726179"/>
          <a:chExt cx="4157308" cy="561976"/>
        </a:xfrm>
      </xdr:grpSpPr>
      <xdr:sp macro="" textlink="">
        <xdr:nvSpPr>
          <xdr:cNvPr id="10" name="Obrazec popisku s tipem" descr="Pokud chcete přidat další studenty, stiskněte v poslední buňce tabulky klávesu TAB." title="Tip k zadávání dat"/>
          <xdr:cNvSpPr/>
        </xdr:nvSpPr>
        <xdr:spPr>
          <a:xfrm>
            <a:off x="425676" y="726179"/>
            <a:ext cx="3751867" cy="561976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2880" rIns="91440" rtlCol="0" anchor="ctr"/>
          <a:lstStyle/>
          <a:p>
            <a:pPr algn="l"/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PO</a:t>
            </a:r>
            <a:r>
              <a:rPr lang="cs-CZ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MOCÍ</a:t>
            </a:r>
            <a:r>
              <a:rPr lang="cs-CZ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FILTRŮ JE MOŽNÉ ZJISTIT, KOLIK JEDNOTLIVÝ ČLENOVÉ ODPRACOVALI HODIN, KOLIK BYLO ODPRACOVÁNO V JEDNOTLIVÝCH MĚSÍCÍCH ČI V ETAPĚ, APOD</a:t>
            </a:r>
            <a:r>
              <a:rPr lang="en-US" sz="1000" b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.</a:t>
            </a:r>
            <a:endParaRPr lang="en-US" sz="1000" b="0">
              <a:solidFill>
                <a:schemeClr val="tx1">
                  <a:lumMod val="65000"/>
                  <a:lumOff val="35000"/>
                </a:schemeClr>
              </a:solidFill>
              <a:latin typeface="+mj-lt"/>
            </a:endParaRPr>
          </a:p>
        </xdr:txBody>
      </xdr:sp>
      <xdr:sp macro="" textlink="">
        <xdr:nvSpPr>
          <xdr:cNvPr id="11" name="Rovnoramenný trojúhelník 10"/>
          <xdr:cNvSpPr/>
        </xdr:nvSpPr>
        <xdr:spPr>
          <a:xfrm rot="16200000">
            <a:off x="117833" y="940829"/>
            <a:ext cx="127636" cy="322832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tables/table1.xml><?xml version="1.0" encoding="utf-8"?>
<table xmlns="http://schemas.openxmlformats.org/spreadsheetml/2006/main" id="1" name="Studenti" displayName="Studenti" ref="B18:G19" totalsRowShown="0" headerRowDxfId="15" dataDxfId="14">
  <tableColumns count="6">
    <tableColumn id="1" name=" " dataDxfId="13">
      <calculatedColumnFormula>Studenti[[#This Row],[Jméno člena]]</calculatedColumnFormula>
    </tableColumn>
    <tableColumn id="15" name="Jméno člena" dataDxfId="12"/>
    <tableColumn id="3" name="E-mail" dataDxfId="11" dataCellStyle="Hypertextový odkaz"/>
    <tableColumn id="4" name="Telefon" dataDxfId="10"/>
    <tableColumn id="5" name="Role" dataDxfId="9"/>
    <tableColumn id="2" name="  " dataDxfId="8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Seznam studentů" altTextSummary="Seznam informací o studentech – například Jméno studenta, E-mail, Telefon domů, Mobilní telefon, Datum narození, Nouzový kontakt, Nouzový telefon, Lékař a Telefon lékaře."/>
    </ext>
  </extLst>
</table>
</file>

<file path=xl/tables/table2.xml><?xml version="1.0" encoding="utf-8"?>
<table xmlns="http://schemas.openxmlformats.org/spreadsheetml/2006/main" id="3" name="SeznamStudentů" displayName="SeznamStudentů_1" ref="B7:H8" totalsRowShown="0" headerRowDxfId="7" dataDxfId="6">
  <autoFilter ref="B7:H8"/>
  <tableColumns count="7">
    <tableColumn id="5" name=" "/>
    <tableColumn id="1" name="Jméno člena týmu" dataDxfId="5"/>
    <tableColumn id="2" name="Role člena týmu" dataDxfId="4">
      <calculatedColumnFormula>IFERROR(VLOOKUP(SeznamStudentů_1[[#This Row],[Jméno člena týmu]],Studenti[],5,FALSE),"")</calculatedColumnFormula>
    </tableColumn>
    <tableColumn id="3" name="Měsíc" dataDxfId="3"/>
    <tableColumn id="7" name="Počet odpracovaných hodinv měsíci" dataDxfId="2"/>
    <tableColumn id="4" name="Etapa projektu" dataDxfId="1"/>
    <tableColumn id="6" name="  " dataDxfId="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Seznam účastníků" altTextSummary="Seznam studentů zapsaných na určitý kurz, spolu s jejich e-mailovými adresami, telefony domů a mobilními telefony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I13"/>
  <sheetViews>
    <sheetView showGridLines="0" tabSelected="1" zoomScaleNormal="100" workbookViewId="0">
      <selection activeCell="C9" sqref="C9:H10"/>
    </sheetView>
  </sheetViews>
  <sheetFormatPr defaultRowHeight="21" customHeight="1" x14ac:dyDescent="0.25"/>
  <cols>
    <col min="1" max="1" width="1.85546875" customWidth="1"/>
    <col min="2" max="2" width="1.7109375" customWidth="1"/>
    <col min="3" max="3" width="22.28515625" customWidth="1"/>
    <col min="4" max="4" width="25" customWidth="1"/>
    <col min="5" max="5" width="18" bestFit="1" customWidth="1"/>
    <col min="6" max="6" width="20.5703125" bestFit="1" customWidth="1"/>
    <col min="7" max="7" width="16" customWidth="1"/>
    <col min="8" max="8" width="20.85546875" customWidth="1"/>
    <col min="9" max="10" width="1.7109375" customWidth="1"/>
  </cols>
  <sheetData>
    <row r="1" spans="2:9" ht="14.25" thickBot="1" x14ac:dyDescent="0.3"/>
    <row r="2" spans="2:9" ht="62.25" customHeight="1" thickTop="1" x14ac:dyDescent="0.25">
      <c r="B2" s="2"/>
      <c r="C2" s="3"/>
      <c r="D2" s="3"/>
      <c r="E2" s="3"/>
      <c r="F2" s="3"/>
      <c r="G2" s="3"/>
      <c r="H2" s="3"/>
      <c r="I2" s="4"/>
    </row>
    <row r="3" spans="2:9" ht="23.25" customHeight="1" thickBot="1" x14ac:dyDescent="0.3">
      <c r="B3" s="7"/>
      <c r="C3" s="59"/>
      <c r="D3" s="59"/>
      <c r="E3" s="59"/>
      <c r="F3" s="59"/>
      <c r="G3" s="59"/>
      <c r="H3" s="59"/>
      <c r="I3" s="12"/>
    </row>
    <row r="4" spans="2:9" ht="21" customHeight="1" thickTop="1" x14ac:dyDescent="0.25">
      <c r="B4" s="11"/>
      <c r="C4" s="60" t="s">
        <v>153</v>
      </c>
      <c r="D4" s="60"/>
      <c r="E4" s="60"/>
      <c r="F4" s="60"/>
      <c r="G4" s="60"/>
      <c r="H4" s="60"/>
      <c r="I4" s="12"/>
    </row>
    <row r="5" spans="2:9" ht="21" customHeight="1" x14ac:dyDescent="0.25">
      <c r="B5" s="11"/>
      <c r="C5" s="61" t="s">
        <v>162</v>
      </c>
      <c r="D5" s="61"/>
      <c r="E5" s="61"/>
      <c r="F5" s="61"/>
      <c r="G5" s="61"/>
      <c r="H5" s="61"/>
      <c r="I5" s="12"/>
    </row>
    <row r="6" spans="2:9" ht="21" customHeight="1" thickBot="1" x14ac:dyDescent="0.3">
      <c r="B6" s="11"/>
      <c r="C6" s="62"/>
      <c r="D6" s="62"/>
      <c r="E6" s="62"/>
      <c r="F6" s="62"/>
      <c r="G6" s="62"/>
      <c r="H6" s="62"/>
      <c r="I6" s="12"/>
    </row>
    <row r="7" spans="2:9" ht="21" customHeight="1" thickTop="1" thickBot="1" x14ac:dyDescent="0.3">
      <c r="B7" s="11"/>
      <c r="C7" s="58"/>
      <c r="D7" s="58"/>
      <c r="E7" s="58"/>
      <c r="F7" s="58"/>
      <c r="G7" s="58"/>
      <c r="H7" s="58"/>
      <c r="I7" s="12"/>
    </row>
    <row r="8" spans="2:9" ht="21" customHeight="1" thickTop="1" x14ac:dyDescent="0.25">
      <c r="B8" s="11"/>
      <c r="C8" s="60" t="s">
        <v>154</v>
      </c>
      <c r="D8" s="60"/>
      <c r="E8" s="60"/>
      <c r="F8" s="60"/>
      <c r="G8" s="60"/>
      <c r="H8" s="60"/>
      <c r="I8" s="12"/>
    </row>
    <row r="9" spans="2:9" ht="21" customHeight="1" x14ac:dyDescent="0.25">
      <c r="B9" s="11"/>
      <c r="C9" s="61" t="s">
        <v>155</v>
      </c>
      <c r="D9" s="61"/>
      <c r="E9" s="61"/>
      <c r="F9" s="61"/>
      <c r="G9" s="61"/>
      <c r="H9" s="61"/>
      <c r="I9" s="12"/>
    </row>
    <row r="10" spans="2:9" ht="39" customHeight="1" thickBot="1" x14ac:dyDescent="0.3">
      <c r="B10" s="11"/>
      <c r="C10" s="62"/>
      <c r="D10" s="62"/>
      <c r="E10" s="62"/>
      <c r="F10" s="62"/>
      <c r="G10" s="62"/>
      <c r="H10" s="62"/>
      <c r="I10" s="12"/>
    </row>
    <row r="11" spans="2:9" ht="21" customHeight="1" thickTop="1" x14ac:dyDescent="0.25">
      <c r="B11" s="11"/>
      <c r="C11" s="18"/>
      <c r="D11" s="16"/>
      <c r="E11" s="56"/>
      <c r="F11" s="56"/>
      <c r="G11" s="57"/>
      <c r="H11" s="56"/>
      <c r="I11" s="12"/>
    </row>
    <row r="12" spans="2:9" ht="21" customHeight="1" thickBot="1" x14ac:dyDescent="0.3">
      <c r="B12" s="63"/>
      <c r="C12" s="59"/>
      <c r="D12" s="59"/>
      <c r="E12" s="59"/>
      <c r="F12" s="59"/>
      <c r="G12" s="59"/>
      <c r="H12" s="59"/>
      <c r="I12" s="64"/>
    </row>
    <row r="13" spans="2:9" ht="21" customHeight="1" thickTop="1" x14ac:dyDescent="0.25"/>
  </sheetData>
  <mergeCells count="6">
    <mergeCell ref="C3:H3"/>
    <mergeCell ref="C8:H8"/>
    <mergeCell ref="C9:H10"/>
    <mergeCell ref="B12:I12"/>
    <mergeCell ref="C5:H6"/>
    <mergeCell ref="C4:H4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2:G21"/>
  <sheetViews>
    <sheetView showGridLines="0" zoomScaleNormal="100" workbookViewId="0">
      <selection activeCell="K12" sqref="K12"/>
    </sheetView>
  </sheetViews>
  <sheetFormatPr defaultRowHeight="21" customHeight="1" x14ac:dyDescent="0.25"/>
  <cols>
    <col min="1" max="1" width="1.85546875" customWidth="1"/>
    <col min="2" max="2" width="1.7109375" customWidth="1"/>
    <col min="3" max="3" width="31.7109375" customWidth="1"/>
    <col min="4" max="4" width="25.7109375" customWidth="1"/>
    <col min="5" max="5" width="14" style="25" customWidth="1"/>
    <col min="6" max="6" width="29" customWidth="1"/>
    <col min="7" max="8" width="1.7109375" customWidth="1"/>
  </cols>
  <sheetData>
    <row r="2" spans="3:7" ht="21" customHeight="1" x14ac:dyDescent="0.25">
      <c r="C2" s="23" t="s">
        <v>161</v>
      </c>
      <c r="D2" s="36"/>
      <c r="E2" s="40"/>
      <c r="F2" s="37" t="s">
        <v>44</v>
      </c>
    </row>
    <row r="3" spans="3:7" ht="21" customHeight="1" x14ac:dyDescent="0.25">
      <c r="C3" s="35"/>
      <c r="D3" s="41"/>
      <c r="E3" s="40"/>
      <c r="F3" s="65"/>
    </row>
    <row r="4" spans="3:7" ht="21" customHeight="1" x14ac:dyDescent="0.25">
      <c r="C4" s="23" t="s">
        <v>68</v>
      </c>
      <c r="D4" s="36"/>
      <c r="E4" s="40"/>
      <c r="F4" s="65"/>
    </row>
    <row r="5" spans="3:7" ht="21" customHeight="1" x14ac:dyDescent="0.25">
      <c r="C5" s="35"/>
      <c r="D5" s="41"/>
      <c r="E5" s="40"/>
      <c r="F5" s="65"/>
    </row>
    <row r="6" spans="3:7" ht="21" customHeight="1" x14ac:dyDescent="0.25">
      <c r="C6" s="23" t="s">
        <v>45</v>
      </c>
      <c r="D6" s="36"/>
      <c r="E6" s="40"/>
      <c r="F6" s="65"/>
    </row>
    <row r="7" spans="3:7" ht="21" customHeight="1" x14ac:dyDescent="0.25">
      <c r="C7" s="35"/>
      <c r="D7" s="41"/>
      <c r="E7" s="40"/>
      <c r="F7" s="65"/>
    </row>
    <row r="8" spans="3:7" ht="21" customHeight="1" x14ac:dyDescent="0.25">
      <c r="C8" s="23" t="s">
        <v>49</v>
      </c>
      <c r="D8" s="36"/>
      <c r="E8" s="40"/>
      <c r="F8" s="65"/>
    </row>
    <row r="9" spans="3:7" ht="21" customHeight="1" x14ac:dyDescent="0.25">
      <c r="C9" s="35"/>
      <c r="D9" s="41"/>
      <c r="E9" s="40"/>
      <c r="F9" s="65"/>
    </row>
    <row r="10" spans="3:7" ht="21" customHeight="1" x14ac:dyDescent="0.25">
      <c r="C10" s="23" t="s">
        <v>163</v>
      </c>
      <c r="D10" s="39"/>
      <c r="E10" s="40"/>
      <c r="F10" s="65"/>
    </row>
    <row r="11" spans="3:7" ht="21" customHeight="1" x14ac:dyDescent="0.25">
      <c r="C11" s="35"/>
      <c r="D11" s="41"/>
      <c r="E11" s="40"/>
      <c r="F11" s="42"/>
    </row>
    <row r="12" spans="3:7" ht="21" customHeight="1" x14ac:dyDescent="0.25">
      <c r="C12" s="23" t="s">
        <v>48</v>
      </c>
      <c r="D12" s="66"/>
      <c r="E12" s="66"/>
      <c r="F12" s="66"/>
    </row>
    <row r="13" spans="3:7" ht="21" customHeight="1" x14ac:dyDescent="0.25">
      <c r="C13" s="35"/>
      <c r="D13" s="43"/>
      <c r="E13" s="43"/>
      <c r="F13" s="42"/>
    </row>
    <row r="14" spans="3:7" ht="21" customHeight="1" x14ac:dyDescent="0.25">
      <c r="C14" s="23" t="s">
        <v>67</v>
      </c>
      <c r="D14" s="66"/>
      <c r="E14" s="66"/>
      <c r="F14" s="66"/>
      <c r="G14" s="38"/>
    </row>
    <row r="15" spans="3:7" ht="21" customHeight="1" x14ac:dyDescent="0.25">
      <c r="C15" s="35"/>
      <c r="D15" s="34"/>
      <c r="E15" s="34"/>
      <c r="F15" s="34"/>
      <c r="G15" s="34"/>
    </row>
    <row r="16" spans="3:7" ht="14.25" thickBot="1" x14ac:dyDescent="0.3"/>
    <row r="17" spans="2:7" ht="54.75" customHeight="1" thickTop="1" x14ac:dyDescent="0.25">
      <c r="B17" s="2"/>
      <c r="C17" s="3"/>
      <c r="D17" s="3"/>
      <c r="E17" s="26"/>
      <c r="F17" s="3"/>
      <c r="G17" s="4"/>
    </row>
    <row r="18" spans="2:7" ht="23.25" customHeight="1" x14ac:dyDescent="0.25">
      <c r="B18" s="7" t="s">
        <v>0</v>
      </c>
      <c r="C18" s="15" t="s">
        <v>5</v>
      </c>
      <c r="D18" s="8" t="s">
        <v>4</v>
      </c>
      <c r="E18" s="27" t="s">
        <v>3</v>
      </c>
      <c r="F18" s="8" t="s">
        <v>6</v>
      </c>
      <c r="G18" t="s">
        <v>1</v>
      </c>
    </row>
    <row r="19" spans="2:7" ht="21" customHeight="1" x14ac:dyDescent="0.25">
      <c r="B19" s="11">
        <f>Studenti[[#This Row],[Jméno člena]]</f>
        <v>0</v>
      </c>
      <c r="C19" s="18"/>
      <c r="D19" s="16"/>
      <c r="E19" s="24"/>
      <c r="F19" s="17"/>
      <c r="G19" s="45"/>
    </row>
    <row r="20" spans="2:7" ht="21" customHeight="1" thickBot="1" x14ac:dyDescent="0.3">
      <c r="B20" s="63"/>
      <c r="C20" s="59"/>
      <c r="D20" s="59"/>
      <c r="E20" s="59"/>
      <c r="F20" s="59"/>
      <c r="G20" s="64"/>
    </row>
    <row r="21" spans="2:7" ht="21" customHeight="1" thickTop="1" x14ac:dyDescent="0.25"/>
  </sheetData>
  <mergeCells count="4">
    <mergeCell ref="B20:G20"/>
    <mergeCell ref="F3:F10"/>
    <mergeCell ref="D12:F12"/>
    <mergeCell ref="D14:F14"/>
  </mergeCells>
  <printOptions horizontalCentered="1"/>
  <pageMargins left="0.25" right="0.25" top="0.75" bottom="0.75" header="0.3" footer="0.3"/>
  <pageSetup paperSize="9" scale="95" fitToHeight="0" orientation="portrait" r:id="rId1"/>
  <headerFooter differentFirst="1">
    <oddHeader>&amp;RStránka &amp;P z &amp;N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Název programu" prompt="Vyberte název programu z rolovací nabídky">
          <x14:formula1>
            <xm:f>'Pomocná data'!$G$4:$G$8</xm:f>
          </x14:formula1>
          <xm:sqref>D2</xm:sqref>
        </x14:dataValidation>
        <x14:dataValidation type="list" allowBlank="1" showInputMessage="1" showErrorMessage="1" promptTitle="Podprogram" prompt="Vyberte podprogram z rolovací nabídky programu">
          <x14:formula1>
            <xm:f>'Pomocná data'!$O$4:$O$5</xm:f>
          </x14:formula1>
          <xm:sqref>D6</xm:sqref>
        </x14:dataValidation>
        <x14:dataValidation type="list" allowBlank="1" showInputMessage="1" promptTitle="Evidence v roce" prompt="Vyberte rok, ke kterému se bude evidence vztahovat_x000a_">
          <x14:formula1>
            <xm:f>'Pomocná data'!$R$4:$R$8</xm:f>
          </x14:formula1>
          <xm:sqref>D8</xm:sqref>
        </x14:dataValidation>
        <x14:dataValidation type="list" allowBlank="1" showInputMessage="1" showErrorMessage="1">
          <x14:formula1>
            <xm:f>'Pomocná data'!$C$4:$C$6</xm:f>
          </x14:formula1>
          <xm:sqref>F19</xm:sqref>
        </x14:dataValidation>
        <x14:dataValidation type="list" allowBlank="1" showInputMessage="1" promptTitle="Příjemce podpory" prompt="Vyberte příjemce podpory, popřípadě napište vlastní organizaci">
          <x14:formula1>
            <xm:f>'Pomocná data'!$Y$4:$Y$102</xm:f>
          </x14:formula1>
          <xm:sqref>D12:F12</xm:sqref>
        </x14:dataValidation>
        <x14:dataValidation type="list" allowBlank="1" showInputMessage="1" promptTitle="Evidence vyplňována za:" prompt="Vyberte organizaci, za kterou se tato evidence vyplňuje,">
          <x14:formula1>
            <xm:f>'Pomocná data'!$Y$4:$Y$102</xm:f>
          </x14:formula1>
          <xm:sqref>D14:F14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B1:H10"/>
  <sheetViews>
    <sheetView showGridLines="0" zoomScaleNormal="100" workbookViewId="0">
      <selection activeCell="C8" sqref="C8"/>
    </sheetView>
  </sheetViews>
  <sheetFormatPr defaultRowHeight="21" customHeight="1" x14ac:dyDescent="0.25"/>
  <cols>
    <col min="1" max="1" width="1.85546875" customWidth="1"/>
    <col min="2" max="2" width="1.7109375" customWidth="1"/>
    <col min="3" max="3" width="31.5703125" customWidth="1"/>
    <col min="4" max="4" width="24.140625" style="48" customWidth="1"/>
    <col min="5" max="5" width="13.42578125" style="48" customWidth="1"/>
    <col min="6" max="6" width="21.7109375" style="31" customWidth="1"/>
    <col min="7" max="7" width="22.5703125" style="48" customWidth="1"/>
    <col min="8" max="8" width="1.7109375" customWidth="1"/>
    <col min="9" max="9" width="1.85546875" customWidth="1"/>
  </cols>
  <sheetData>
    <row r="1" spans="2:8" ht="14.25" thickBot="1" x14ac:dyDescent="0.3"/>
    <row r="2" spans="2:8" ht="62.25" customHeight="1" thickTop="1" x14ac:dyDescent="0.25">
      <c r="B2" s="2"/>
      <c r="C2" s="3"/>
      <c r="D2" s="49"/>
      <c r="E2" s="52"/>
      <c r="F2" s="32"/>
      <c r="G2" s="52"/>
      <c r="H2" s="4"/>
    </row>
    <row r="3" spans="2:8" s="1" customFormat="1" ht="24.95" customHeight="1" x14ac:dyDescent="0.25">
      <c r="B3" s="13"/>
      <c r="C3" s="21" t="s">
        <v>70</v>
      </c>
      <c r="D3" s="19">
        <f>'Seznam členů týmu'!D2</f>
        <v>0</v>
      </c>
      <c r="E3" s="20" t="s">
        <v>69</v>
      </c>
      <c r="F3" s="44">
        <f>'Seznam členů týmu'!D8</f>
        <v>0</v>
      </c>
      <c r="G3" s="54"/>
      <c r="H3" s="14"/>
    </row>
    <row r="4" spans="2:8" s="1" customFormat="1" ht="27.75" customHeight="1" x14ac:dyDescent="0.25">
      <c r="B4" s="13"/>
      <c r="C4" s="21" t="s">
        <v>71</v>
      </c>
      <c r="D4" s="19">
        <f>'Seznam členů týmu'!D4</f>
        <v>0</v>
      </c>
      <c r="E4" s="68" t="s">
        <v>73</v>
      </c>
      <c r="F4" s="67">
        <f>'Seznam členů týmu'!D14</f>
        <v>0</v>
      </c>
      <c r="G4" s="67"/>
      <c r="H4" s="14"/>
    </row>
    <row r="5" spans="2:8" s="1" customFormat="1" ht="24.95" customHeight="1" x14ac:dyDescent="0.25">
      <c r="B5" s="13"/>
      <c r="C5" s="21" t="s">
        <v>72</v>
      </c>
      <c r="D5" s="29">
        <f>SUBTOTAL(9,SeznamStudentů_1[Počet odpracovaných hodinv měsíci],SeznamStudentů_1[Jméno člena týmu])</f>
        <v>0</v>
      </c>
      <c r="E5" s="68"/>
      <c r="F5" s="67"/>
      <c r="G5" s="67"/>
      <c r="H5" s="14"/>
    </row>
    <row r="6" spans="2:8" ht="4.5" customHeight="1" x14ac:dyDescent="0.25">
      <c r="B6" s="5"/>
      <c r="C6" s="10"/>
      <c r="D6" s="9"/>
      <c r="G6" s="55"/>
      <c r="H6" s="6"/>
    </row>
    <row r="7" spans="2:8" ht="40.5" customHeight="1" x14ac:dyDescent="0.25">
      <c r="B7" s="7" t="s">
        <v>0</v>
      </c>
      <c r="C7" s="28" t="s">
        <v>17</v>
      </c>
      <c r="D7" s="50" t="s">
        <v>15</v>
      </c>
      <c r="E7" s="53" t="s">
        <v>16</v>
      </c>
      <c r="F7" s="30" t="s">
        <v>43</v>
      </c>
      <c r="G7" s="50" t="s">
        <v>30</v>
      </c>
      <c r="H7" t="s">
        <v>1</v>
      </c>
    </row>
    <row r="8" spans="2:8" ht="21" customHeight="1" x14ac:dyDescent="0.25">
      <c r="C8" s="22"/>
      <c r="D8" s="51">
        <f>IFERROR(VLOOKUP(SeznamStudentů_1[[#This Row],[Jméno člena týmu]],Studenti[],5,FALSE),"")</f>
        <v>0</v>
      </c>
      <c r="E8" s="51"/>
      <c r="F8" s="33"/>
      <c r="G8" s="47"/>
      <c r="H8" s="46"/>
    </row>
    <row r="9" spans="2:8" ht="21" customHeight="1" thickBot="1" x14ac:dyDescent="0.3">
      <c r="B9" s="63"/>
      <c r="C9" s="59"/>
      <c r="D9" s="59"/>
      <c r="E9" s="59"/>
      <c r="F9" s="59"/>
      <c r="G9" s="59"/>
      <c r="H9" s="64"/>
    </row>
    <row r="10" spans="2:8" ht="21" customHeight="1" thickTop="1" x14ac:dyDescent="0.25"/>
  </sheetData>
  <mergeCells count="3">
    <mergeCell ref="B9:H9"/>
    <mergeCell ref="F4:G5"/>
    <mergeCell ref="E4:E5"/>
  </mergeCells>
  <dataValidations count="2">
    <dataValidation type="list" allowBlank="1" showInputMessage="1" showErrorMessage="1" sqref="D4">
      <formula1>StaffList</formula1>
    </dataValidation>
    <dataValidation type="list" allowBlank="1" showInputMessage="1" showErrorMessage="1" sqref="C8">
      <formula1>SeznamStudentů</formula1>
    </dataValidation>
  </dataValidations>
  <printOptions horizontalCentered="1"/>
  <pageMargins left="0.25" right="0.25" top="0.75" bottom="0.75" header="0.3" footer="0.3"/>
  <pageSetup paperSize="9" scale="85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'Pomocná data'!$J$4:$J$15</xm:f>
          </x14:formula1>
          <xm:sqref>E8</xm:sqref>
        </x14:dataValidation>
        <x14:dataValidation type="list" allowBlank="1" showInputMessage="1" showErrorMessage="1">
          <x14:formula1>
            <xm:f>'Pomocná data'!$L$4:$L$15</xm:f>
          </x14:formula1>
          <xm:sqref>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Y102"/>
  <sheetViews>
    <sheetView topLeftCell="A63" workbookViewId="0">
      <selection activeCell="X13" sqref="X13"/>
    </sheetView>
  </sheetViews>
  <sheetFormatPr defaultRowHeight="13.5" x14ac:dyDescent="0.25"/>
  <sheetData>
    <row r="3" spans="3:25" x14ac:dyDescent="0.25">
      <c r="C3" t="s">
        <v>7</v>
      </c>
      <c r="G3" t="s">
        <v>2</v>
      </c>
      <c r="J3" t="s">
        <v>16</v>
      </c>
      <c r="L3" t="s">
        <v>30</v>
      </c>
      <c r="O3" t="s">
        <v>45</v>
      </c>
      <c r="R3" t="s">
        <v>50</v>
      </c>
    </row>
    <row r="4" spans="3:25" x14ac:dyDescent="0.25">
      <c r="C4" t="s">
        <v>9</v>
      </c>
      <c r="G4" t="s">
        <v>10</v>
      </c>
      <c r="J4" t="s">
        <v>18</v>
      </c>
      <c r="L4" t="s">
        <v>31</v>
      </c>
      <c r="O4" t="s">
        <v>47</v>
      </c>
      <c r="R4">
        <v>2016</v>
      </c>
      <c r="Y4" t="s">
        <v>75</v>
      </c>
    </row>
    <row r="5" spans="3:25" x14ac:dyDescent="0.25">
      <c r="C5" t="s">
        <v>74</v>
      </c>
      <c r="G5" t="s">
        <v>11</v>
      </c>
      <c r="J5" t="s">
        <v>19</v>
      </c>
      <c r="L5" t="s">
        <v>32</v>
      </c>
      <c r="O5" t="s">
        <v>46</v>
      </c>
      <c r="R5">
        <v>2017</v>
      </c>
      <c r="Y5" t="s">
        <v>76</v>
      </c>
    </row>
    <row r="6" spans="3:25" x14ac:dyDescent="0.25">
      <c r="C6" t="s">
        <v>8</v>
      </c>
      <c r="G6" t="s">
        <v>12</v>
      </c>
      <c r="J6" t="s">
        <v>20</v>
      </c>
      <c r="L6" t="s">
        <v>33</v>
      </c>
      <c r="R6">
        <v>2018</v>
      </c>
      <c r="Y6" t="s">
        <v>77</v>
      </c>
    </row>
    <row r="7" spans="3:25" x14ac:dyDescent="0.25">
      <c r="G7" t="s">
        <v>13</v>
      </c>
      <c r="J7" t="s">
        <v>21</v>
      </c>
      <c r="L7" t="s">
        <v>34</v>
      </c>
      <c r="R7">
        <v>2019</v>
      </c>
      <c r="Y7" t="s">
        <v>78</v>
      </c>
    </row>
    <row r="8" spans="3:25" x14ac:dyDescent="0.25">
      <c r="G8" t="s">
        <v>14</v>
      </c>
      <c r="J8" t="s">
        <v>22</v>
      </c>
      <c r="L8" t="s">
        <v>35</v>
      </c>
      <c r="R8">
        <v>2020</v>
      </c>
      <c r="Y8" t="s">
        <v>79</v>
      </c>
    </row>
    <row r="9" spans="3:25" x14ac:dyDescent="0.25">
      <c r="J9" t="s">
        <v>23</v>
      </c>
      <c r="L9" t="s">
        <v>36</v>
      </c>
      <c r="Y9" t="s">
        <v>80</v>
      </c>
    </row>
    <row r="10" spans="3:25" x14ac:dyDescent="0.25">
      <c r="J10" t="s">
        <v>24</v>
      </c>
      <c r="L10" t="s">
        <v>37</v>
      </c>
      <c r="Y10" t="s">
        <v>81</v>
      </c>
    </row>
    <row r="11" spans="3:25" x14ac:dyDescent="0.25">
      <c r="J11" t="s">
        <v>25</v>
      </c>
      <c r="L11" t="s">
        <v>38</v>
      </c>
      <c r="Y11" t="s">
        <v>82</v>
      </c>
    </row>
    <row r="12" spans="3:25" x14ac:dyDescent="0.25">
      <c r="J12" t="s">
        <v>26</v>
      </c>
      <c r="L12" t="s">
        <v>39</v>
      </c>
      <c r="Y12" t="s">
        <v>83</v>
      </c>
    </row>
    <row r="13" spans="3:25" x14ac:dyDescent="0.25">
      <c r="J13" t="s">
        <v>27</v>
      </c>
      <c r="L13" t="s">
        <v>40</v>
      </c>
      <c r="Y13" t="s">
        <v>84</v>
      </c>
    </row>
    <row r="14" spans="3:25" x14ac:dyDescent="0.25">
      <c r="J14" t="s">
        <v>28</v>
      </c>
      <c r="L14" t="s">
        <v>41</v>
      </c>
      <c r="Y14" t="s">
        <v>85</v>
      </c>
    </row>
    <row r="15" spans="3:25" x14ac:dyDescent="0.25">
      <c r="J15" t="s">
        <v>29</v>
      </c>
      <c r="L15" t="s">
        <v>42</v>
      </c>
      <c r="Y15" t="s">
        <v>86</v>
      </c>
    </row>
    <row r="16" spans="3:25" x14ac:dyDescent="0.25">
      <c r="Y16" t="s">
        <v>87</v>
      </c>
    </row>
    <row r="17" spans="25:25" x14ac:dyDescent="0.25">
      <c r="Y17" t="s">
        <v>51</v>
      </c>
    </row>
    <row r="18" spans="25:25" x14ac:dyDescent="0.25">
      <c r="Y18" t="s">
        <v>88</v>
      </c>
    </row>
    <row r="19" spans="25:25" x14ac:dyDescent="0.25">
      <c r="Y19" t="s">
        <v>52</v>
      </c>
    </row>
    <row r="20" spans="25:25" x14ac:dyDescent="0.25">
      <c r="Y20" t="s">
        <v>53</v>
      </c>
    </row>
    <row r="21" spans="25:25" x14ac:dyDescent="0.25">
      <c r="Y21" t="s">
        <v>89</v>
      </c>
    </row>
    <row r="22" spans="25:25" x14ac:dyDescent="0.25">
      <c r="Y22" t="s">
        <v>90</v>
      </c>
    </row>
    <row r="23" spans="25:25" x14ac:dyDescent="0.25">
      <c r="Y23" t="s">
        <v>91</v>
      </c>
    </row>
    <row r="24" spans="25:25" x14ac:dyDescent="0.25">
      <c r="Y24" t="s">
        <v>92</v>
      </c>
    </row>
    <row r="25" spans="25:25" x14ac:dyDescent="0.25">
      <c r="Y25" t="s">
        <v>93</v>
      </c>
    </row>
    <row r="26" spans="25:25" x14ac:dyDescent="0.25">
      <c r="Y26" t="s">
        <v>94</v>
      </c>
    </row>
    <row r="27" spans="25:25" x14ac:dyDescent="0.25">
      <c r="Y27" t="s">
        <v>95</v>
      </c>
    </row>
    <row r="28" spans="25:25" x14ac:dyDescent="0.25">
      <c r="Y28" t="s">
        <v>96</v>
      </c>
    </row>
    <row r="29" spans="25:25" x14ac:dyDescent="0.25">
      <c r="Y29" t="s">
        <v>97</v>
      </c>
    </row>
    <row r="30" spans="25:25" x14ac:dyDescent="0.25">
      <c r="Y30" t="s">
        <v>54</v>
      </c>
    </row>
    <row r="31" spans="25:25" x14ac:dyDescent="0.25">
      <c r="Y31" t="s">
        <v>55</v>
      </c>
    </row>
    <row r="32" spans="25:25" x14ac:dyDescent="0.25">
      <c r="Y32" t="s">
        <v>98</v>
      </c>
    </row>
    <row r="33" spans="25:25" x14ac:dyDescent="0.25">
      <c r="Y33" t="s">
        <v>99</v>
      </c>
    </row>
    <row r="34" spans="25:25" x14ac:dyDescent="0.25">
      <c r="Y34" t="s">
        <v>56</v>
      </c>
    </row>
    <row r="35" spans="25:25" x14ac:dyDescent="0.25">
      <c r="Y35" t="s">
        <v>57</v>
      </c>
    </row>
    <row r="36" spans="25:25" x14ac:dyDescent="0.25">
      <c r="Y36" t="s">
        <v>100</v>
      </c>
    </row>
    <row r="37" spans="25:25" x14ac:dyDescent="0.25">
      <c r="Y37" t="s">
        <v>101</v>
      </c>
    </row>
    <row r="38" spans="25:25" x14ac:dyDescent="0.25">
      <c r="Y38" t="s">
        <v>156</v>
      </c>
    </row>
    <row r="39" spans="25:25" x14ac:dyDescent="0.25">
      <c r="Y39" t="s">
        <v>102</v>
      </c>
    </row>
    <row r="40" spans="25:25" x14ac:dyDescent="0.25">
      <c r="Y40" t="s">
        <v>103</v>
      </c>
    </row>
    <row r="41" spans="25:25" x14ac:dyDescent="0.25">
      <c r="Y41" t="s">
        <v>157</v>
      </c>
    </row>
    <row r="42" spans="25:25" x14ac:dyDescent="0.25">
      <c r="Y42" t="s">
        <v>104</v>
      </c>
    </row>
    <row r="43" spans="25:25" x14ac:dyDescent="0.25">
      <c r="Y43" t="s">
        <v>105</v>
      </c>
    </row>
    <row r="44" spans="25:25" x14ac:dyDescent="0.25">
      <c r="Y44" t="s">
        <v>158</v>
      </c>
    </row>
    <row r="45" spans="25:25" x14ac:dyDescent="0.25">
      <c r="Y45" t="s">
        <v>106</v>
      </c>
    </row>
    <row r="46" spans="25:25" x14ac:dyDescent="0.25">
      <c r="Y46" t="s">
        <v>159</v>
      </c>
    </row>
    <row r="47" spans="25:25" x14ac:dyDescent="0.25">
      <c r="Y47" t="s">
        <v>160</v>
      </c>
    </row>
    <row r="48" spans="25:25" x14ac:dyDescent="0.25">
      <c r="Y48" t="s">
        <v>58</v>
      </c>
    </row>
    <row r="49" spans="25:25" x14ac:dyDescent="0.25">
      <c r="Y49" t="s">
        <v>59</v>
      </c>
    </row>
    <row r="50" spans="25:25" x14ac:dyDescent="0.25">
      <c r="Y50" t="s">
        <v>60</v>
      </c>
    </row>
    <row r="51" spans="25:25" x14ac:dyDescent="0.25">
      <c r="Y51" t="s">
        <v>107</v>
      </c>
    </row>
    <row r="52" spans="25:25" x14ac:dyDescent="0.25">
      <c r="Y52" t="s">
        <v>108</v>
      </c>
    </row>
    <row r="53" spans="25:25" x14ac:dyDescent="0.25">
      <c r="Y53" t="s">
        <v>109</v>
      </c>
    </row>
    <row r="54" spans="25:25" x14ac:dyDescent="0.25">
      <c r="Y54" t="s">
        <v>110</v>
      </c>
    </row>
    <row r="55" spans="25:25" x14ac:dyDescent="0.25">
      <c r="Y55" t="s">
        <v>111</v>
      </c>
    </row>
    <row r="56" spans="25:25" x14ac:dyDescent="0.25">
      <c r="Y56" t="s">
        <v>61</v>
      </c>
    </row>
    <row r="57" spans="25:25" x14ac:dyDescent="0.25">
      <c r="Y57" t="s">
        <v>112</v>
      </c>
    </row>
    <row r="58" spans="25:25" x14ac:dyDescent="0.25">
      <c r="Y58" t="s">
        <v>113</v>
      </c>
    </row>
    <row r="59" spans="25:25" x14ac:dyDescent="0.25">
      <c r="Y59" t="s">
        <v>114</v>
      </c>
    </row>
    <row r="60" spans="25:25" x14ac:dyDescent="0.25">
      <c r="Y60" t="s">
        <v>115</v>
      </c>
    </row>
    <row r="61" spans="25:25" x14ac:dyDescent="0.25">
      <c r="Y61" t="s">
        <v>116</v>
      </c>
    </row>
    <row r="62" spans="25:25" x14ac:dyDescent="0.25">
      <c r="Y62" t="s">
        <v>117</v>
      </c>
    </row>
    <row r="63" spans="25:25" x14ac:dyDescent="0.25">
      <c r="Y63" t="s">
        <v>118</v>
      </c>
    </row>
    <row r="64" spans="25:25" x14ac:dyDescent="0.25">
      <c r="Y64" t="s">
        <v>119</v>
      </c>
    </row>
    <row r="65" spans="25:25" x14ac:dyDescent="0.25">
      <c r="Y65" t="s">
        <v>120</v>
      </c>
    </row>
    <row r="66" spans="25:25" x14ac:dyDescent="0.25">
      <c r="Y66" t="s">
        <v>121</v>
      </c>
    </row>
    <row r="67" spans="25:25" x14ac:dyDescent="0.25">
      <c r="Y67" t="s">
        <v>122</v>
      </c>
    </row>
    <row r="68" spans="25:25" x14ac:dyDescent="0.25">
      <c r="Y68" t="s">
        <v>123</v>
      </c>
    </row>
    <row r="69" spans="25:25" x14ac:dyDescent="0.25">
      <c r="Y69" t="s">
        <v>62</v>
      </c>
    </row>
    <row r="70" spans="25:25" x14ac:dyDescent="0.25">
      <c r="Y70" t="s">
        <v>124</v>
      </c>
    </row>
    <row r="71" spans="25:25" x14ac:dyDescent="0.25">
      <c r="Y71" t="s">
        <v>125</v>
      </c>
    </row>
    <row r="72" spans="25:25" x14ac:dyDescent="0.25">
      <c r="Y72" t="s">
        <v>126</v>
      </c>
    </row>
    <row r="73" spans="25:25" x14ac:dyDescent="0.25">
      <c r="Y73" t="s">
        <v>127</v>
      </c>
    </row>
    <row r="74" spans="25:25" x14ac:dyDescent="0.25">
      <c r="Y74" t="s">
        <v>128</v>
      </c>
    </row>
    <row r="75" spans="25:25" x14ac:dyDescent="0.25">
      <c r="Y75" t="s">
        <v>129</v>
      </c>
    </row>
    <row r="76" spans="25:25" x14ac:dyDescent="0.25">
      <c r="Y76" t="s">
        <v>130</v>
      </c>
    </row>
    <row r="77" spans="25:25" x14ac:dyDescent="0.25">
      <c r="Y77" t="s">
        <v>131</v>
      </c>
    </row>
    <row r="78" spans="25:25" x14ac:dyDescent="0.25">
      <c r="Y78" t="s">
        <v>132</v>
      </c>
    </row>
    <row r="79" spans="25:25" x14ac:dyDescent="0.25">
      <c r="Y79" t="s">
        <v>133</v>
      </c>
    </row>
    <row r="80" spans="25:25" x14ac:dyDescent="0.25">
      <c r="Y80" t="s">
        <v>63</v>
      </c>
    </row>
    <row r="81" spans="25:25" x14ac:dyDescent="0.25">
      <c r="Y81" t="s">
        <v>134</v>
      </c>
    </row>
    <row r="82" spans="25:25" x14ac:dyDescent="0.25">
      <c r="Y82" t="s">
        <v>135</v>
      </c>
    </row>
    <row r="83" spans="25:25" x14ac:dyDescent="0.25">
      <c r="Y83" t="s">
        <v>64</v>
      </c>
    </row>
    <row r="84" spans="25:25" x14ac:dyDescent="0.25">
      <c r="Y84" t="s">
        <v>136</v>
      </c>
    </row>
    <row r="85" spans="25:25" x14ac:dyDescent="0.25">
      <c r="Y85" t="s">
        <v>137</v>
      </c>
    </row>
    <row r="86" spans="25:25" x14ac:dyDescent="0.25">
      <c r="Y86" t="s">
        <v>138</v>
      </c>
    </row>
    <row r="87" spans="25:25" x14ac:dyDescent="0.25">
      <c r="Y87" t="s">
        <v>139</v>
      </c>
    </row>
    <row r="88" spans="25:25" x14ac:dyDescent="0.25">
      <c r="Y88" t="s">
        <v>140</v>
      </c>
    </row>
    <row r="89" spans="25:25" x14ac:dyDescent="0.25">
      <c r="Y89" t="s">
        <v>141</v>
      </c>
    </row>
    <row r="90" spans="25:25" x14ac:dyDescent="0.25">
      <c r="Y90" t="s">
        <v>65</v>
      </c>
    </row>
    <row r="91" spans="25:25" x14ac:dyDescent="0.25">
      <c r="Y91" t="s">
        <v>142</v>
      </c>
    </row>
    <row r="92" spans="25:25" x14ac:dyDescent="0.25">
      <c r="Y92" t="s">
        <v>143</v>
      </c>
    </row>
    <row r="93" spans="25:25" x14ac:dyDescent="0.25">
      <c r="Y93" t="s">
        <v>144</v>
      </c>
    </row>
    <row r="94" spans="25:25" x14ac:dyDescent="0.25">
      <c r="Y94" t="s">
        <v>145</v>
      </c>
    </row>
    <row r="95" spans="25:25" x14ac:dyDescent="0.25">
      <c r="Y95" t="s">
        <v>146</v>
      </c>
    </row>
    <row r="96" spans="25:25" x14ac:dyDescent="0.25">
      <c r="Y96" t="s">
        <v>147</v>
      </c>
    </row>
    <row r="97" spans="25:25" x14ac:dyDescent="0.25">
      <c r="Y97" t="s">
        <v>148</v>
      </c>
    </row>
    <row r="98" spans="25:25" x14ac:dyDescent="0.25">
      <c r="Y98" t="s">
        <v>149</v>
      </c>
    </row>
    <row r="99" spans="25:25" x14ac:dyDescent="0.25">
      <c r="Y99" t="s">
        <v>150</v>
      </c>
    </row>
    <row r="100" spans="25:25" x14ac:dyDescent="0.25">
      <c r="Y100" t="s">
        <v>151</v>
      </c>
    </row>
    <row r="101" spans="25:25" x14ac:dyDescent="0.25">
      <c r="Y101" t="s">
        <v>152</v>
      </c>
    </row>
    <row r="102" spans="25:25" x14ac:dyDescent="0.25">
      <c r="Y102" t="s">
        <v>66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C46B957-CD3C-48BB-8CE1-FF75A78855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Instrukce</vt:lpstr>
      <vt:lpstr>Seznam členů týmu</vt:lpstr>
      <vt:lpstr>Evidence práce</vt:lpstr>
      <vt:lpstr>Pomocná data</vt:lpstr>
      <vt:lpstr>SeznamStudentů</vt:lpstr>
      <vt:lpstr>Instrukce!Tisk_názvy</vt:lpstr>
      <vt:lpstr>'Seznam členů týmu'!Tisk_názvy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2015-12-09T09:14:31Z</dcterms:created>
  <dcterms:modified xsi:type="dcterms:W3CDTF">2016-08-24T06:33:08Z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