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ackovaj\Desktop\Asistent pedagogs\Asistent pedagoga 2016\AP září - prosinec 2016\Mimořádné vyhlášení období září - prosinec 2016\Vyhlášení výsledků\"/>
    </mc:Choice>
  </mc:AlternateContent>
  <bookViews>
    <workbookView xWindow="0" yWindow="0" windowWidth="21570" windowHeight="8160"/>
  </bookViews>
  <sheets>
    <sheet name="školy církevní" sheetId="1" r:id="rId1"/>
  </sheets>
  <definedNames>
    <definedName name="_xlnm.Print_Area" localSheetId="0">'školy církevní'!$A$4:$J$14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3" i="1"/>
  <c r="J8" i="1"/>
  <c r="J9" i="1"/>
  <c r="J10" i="1"/>
  <c r="J11" i="1"/>
  <c r="J7" i="1"/>
  <c r="J13" i="1" l="1"/>
</calcChain>
</file>

<file path=xl/sharedStrings.xml><?xml version="1.0" encoding="utf-8"?>
<sst xmlns="http://schemas.openxmlformats.org/spreadsheetml/2006/main" count="57" uniqueCount="57">
  <si>
    <t>Pořadové číslo</t>
  </si>
  <si>
    <t>IČO</t>
  </si>
  <si>
    <t>Adresa - ulice, čp.</t>
  </si>
  <si>
    <t>Město</t>
  </si>
  <si>
    <t>PSČ</t>
  </si>
  <si>
    <t>Statutární orgán</t>
  </si>
  <si>
    <t>Kutná Hora</t>
  </si>
  <si>
    <t>284 01</t>
  </si>
  <si>
    <t>Cyrilometodějské gymnázium, základní škola a mateřská škola v Prostějově</t>
  </si>
  <si>
    <t>Komenského 17</t>
  </si>
  <si>
    <t>Prostějov</t>
  </si>
  <si>
    <t>796 01</t>
  </si>
  <si>
    <t>Mgr. Pavel Polcr</t>
  </si>
  <si>
    <t>Biskupské gymnázium v Ostravě</t>
  </si>
  <si>
    <t>Karla Pokorného 1284/2</t>
  </si>
  <si>
    <t>Mgr. Jana Vylobová</t>
  </si>
  <si>
    <t>Hradec Králové</t>
  </si>
  <si>
    <t>celkem</t>
  </si>
  <si>
    <t>Souhr škol - MODUL A - školy církevní</t>
  </si>
  <si>
    <t>Ministerstvo školství, mládeže a tělovýchovy ČR</t>
  </si>
  <si>
    <t>1.</t>
  </si>
  <si>
    <t>2.</t>
  </si>
  <si>
    <t>3.</t>
  </si>
  <si>
    <t>4.</t>
  </si>
  <si>
    <t>5.</t>
  </si>
  <si>
    <t xml:space="preserve"> Částka na 1 úvazek AP (stanoveno 20.098,-/1m vč. zákonných odvodů) v Kč</t>
  </si>
  <si>
    <t xml:space="preserve">Výše dotace celkem v Kč </t>
  </si>
  <si>
    <t>Název školy(školského zařízení</t>
  </si>
  <si>
    <t>Biskupské gymnázium Bohuslava Balbína a Základní škola a mateřská škola Jana Pavla II. Hradec Králové</t>
  </si>
  <si>
    <t>71341072</t>
  </si>
  <si>
    <t>Mgr. Jiří Vojáček</t>
  </si>
  <si>
    <t>MSMT-32588/2016-1</t>
  </si>
  <si>
    <t>500 12</t>
  </si>
  <si>
    <t>44053916</t>
  </si>
  <si>
    <t xml:space="preserve">Orlické nábřeží 1/356 </t>
  </si>
  <si>
    <t>Základní škola Salvátor</t>
  </si>
  <si>
    <t>60042281</t>
  </si>
  <si>
    <t>Králova 380</t>
  </si>
  <si>
    <t>Valašské Meziříčí</t>
  </si>
  <si>
    <t>757 01</t>
  </si>
  <si>
    <t>Ing. Hynek Mikušek</t>
  </si>
  <si>
    <t>Církevní mateřská škola sv. Jakuba v Kutné Hoře</t>
  </si>
  <si>
    <t>71342249</t>
  </si>
  <si>
    <t>Václavské náměstí 275</t>
  </si>
  <si>
    <t>Mgr. Barbora Křivohlavá</t>
  </si>
  <si>
    <t>845388</t>
  </si>
  <si>
    <t>Ostrava-Poruba</t>
  </si>
  <si>
    <t>708 00</t>
  </si>
  <si>
    <t>6.</t>
  </si>
  <si>
    <t>Mateřská škola Jabula</t>
  </si>
  <si>
    <t>05007917</t>
  </si>
  <si>
    <t>Komenského 907</t>
  </si>
  <si>
    <t>Moravské Budějovice</t>
  </si>
  <si>
    <t>676 02</t>
  </si>
  <si>
    <t>Mgr. Alena Žáková</t>
  </si>
  <si>
    <t>Příloha č. 1</t>
  </si>
  <si>
    <t>podpořený úvazek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</si>
</sst>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3" borderId="7" xfId="0" applyFont="1" applyFill="1" applyBorder="1"/>
    <xf numFmtId="0" fontId="0" fillId="3" borderId="7" xfId="0" applyFont="1" applyFill="1" applyBorder="1" applyAlignment="1">
      <alignment horizontal="left" wrapText="1"/>
    </xf>
    <xf numFmtId="0" fontId="0" fillId="3" borderId="7" xfId="0" applyFont="1" applyFill="1" applyBorder="1" applyAlignment="1">
      <alignment wrapText="1"/>
    </xf>
    <xf numFmtId="2" fontId="2" fillId="3" borderId="7" xfId="0" applyNumberFormat="1" applyFont="1" applyFill="1" applyBorder="1" applyAlignment="1">
      <alignment horizontal="right" wrapText="1"/>
    </xf>
    <xf numFmtId="0" fontId="0" fillId="2" borderId="10" xfId="0" applyFont="1" applyFill="1" applyBorder="1"/>
    <xf numFmtId="2" fontId="2" fillId="2" borderId="10" xfId="0" applyNumberFormat="1" applyFont="1" applyFill="1" applyBorder="1"/>
    <xf numFmtId="0" fontId="0" fillId="3" borderId="8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wrapText="1"/>
    </xf>
    <xf numFmtId="2" fontId="2" fillId="3" borderId="8" xfId="0" applyNumberFormat="1" applyFont="1" applyFill="1" applyBorder="1" applyAlignment="1">
      <alignment horizontal="right" wrapText="1"/>
    </xf>
    <xf numFmtId="4" fontId="0" fillId="3" borderId="8" xfId="0" applyNumberFormat="1" applyFont="1" applyFill="1" applyBorder="1" applyAlignment="1">
      <alignment horizontal="right"/>
    </xf>
    <xf numFmtId="2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4" fontId="0" fillId="2" borderId="14" xfId="1" applyNumberFormat="1" applyFont="1" applyFill="1" applyBorder="1" applyAlignment="1">
      <alignment horizontal="right"/>
    </xf>
    <xf numFmtId="49" fontId="0" fillId="0" borderId="0" xfId="0" applyNumberFormat="1"/>
    <xf numFmtId="49" fontId="0" fillId="3" borderId="8" xfId="0" applyNumberFormat="1" applyFont="1" applyFill="1" applyBorder="1" applyAlignment="1">
      <alignment horizontal="right"/>
    </xf>
    <xf numFmtId="49" fontId="0" fillId="3" borderId="7" xfId="0" applyNumberFormat="1" applyFont="1" applyFill="1" applyBorder="1" applyAlignment="1">
      <alignment horizontal="right"/>
    </xf>
    <xf numFmtId="4" fontId="2" fillId="2" borderId="15" xfId="0" applyNumberFormat="1" applyFont="1" applyFill="1" applyBorder="1"/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/>
    <xf numFmtId="0" fontId="2" fillId="2" borderId="20" xfId="0" applyFont="1" applyFill="1" applyBorder="1" applyAlignment="1">
      <alignment horizontal="left" wrapText="1"/>
    </xf>
    <xf numFmtId="49" fontId="0" fillId="3" borderId="21" xfId="0" applyNumberFormat="1" applyFont="1" applyFill="1" applyBorder="1" applyAlignment="1">
      <alignment horizontal="right"/>
    </xf>
    <xf numFmtId="0" fontId="0" fillId="3" borderId="21" xfId="0" applyFont="1" applyFill="1" applyBorder="1" applyAlignment="1">
      <alignment horizontal="left" wrapText="1"/>
    </xf>
    <xf numFmtId="0" fontId="0" fillId="3" borderId="21" xfId="0" applyFont="1" applyFill="1" applyBorder="1" applyAlignment="1">
      <alignment wrapText="1"/>
    </xf>
    <xf numFmtId="2" fontId="2" fillId="3" borderId="21" xfId="0" applyNumberFormat="1" applyFont="1" applyFill="1" applyBorder="1" applyAlignment="1">
      <alignment horizontal="right" wrapText="1"/>
    </xf>
    <xf numFmtId="0" fontId="0" fillId="3" borderId="2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topLeftCell="A4" workbookViewId="0">
      <selection activeCell="A4" sqref="A4:J4"/>
    </sheetView>
  </sheetViews>
  <sheetFormatPr defaultRowHeight="15" x14ac:dyDescent="0.25"/>
  <cols>
    <col min="2" max="2" width="27.28515625" bestFit="1" customWidth="1"/>
    <col min="3" max="3" width="10.7109375" style="17" customWidth="1"/>
    <col min="4" max="4" width="18.140625" customWidth="1"/>
    <col min="5" max="5" width="15" customWidth="1"/>
    <col min="6" max="6" width="9.140625" customWidth="1"/>
    <col min="7" max="7" width="16" customWidth="1"/>
    <col min="8" max="8" width="13.7109375" customWidth="1"/>
    <col min="9" max="9" width="16" customWidth="1"/>
    <col min="10" max="10" width="18.5703125" customWidth="1"/>
    <col min="11" max="11" width="17" customWidth="1"/>
    <col min="13" max="13" width="17" style="13" customWidth="1"/>
  </cols>
  <sheetData>
    <row r="1" spans="1:11" x14ac:dyDescent="0.25">
      <c r="A1" t="s">
        <v>19</v>
      </c>
      <c r="B1" s="17"/>
      <c r="J1" s="15" t="s">
        <v>55</v>
      </c>
    </row>
    <row r="2" spans="1:11" x14ac:dyDescent="0.25">
      <c r="A2" t="s">
        <v>31</v>
      </c>
      <c r="B2" s="17"/>
    </row>
    <row r="4" spans="1:11" ht="15.75" thickBot="1" x14ac:dyDescent="0.3">
      <c r="A4" s="33" t="s">
        <v>18</v>
      </c>
      <c r="B4" s="33"/>
      <c r="C4" s="33"/>
      <c r="D4" s="33"/>
      <c r="E4" s="33"/>
      <c r="F4" s="33"/>
      <c r="G4" s="33"/>
      <c r="H4" s="33"/>
      <c r="I4" s="33"/>
      <c r="J4" s="33"/>
    </row>
    <row r="5" spans="1:11" x14ac:dyDescent="0.25">
      <c r="A5" s="38" t="s">
        <v>0</v>
      </c>
      <c r="B5" s="40" t="s">
        <v>27</v>
      </c>
      <c r="C5" s="42" t="s">
        <v>1</v>
      </c>
      <c r="D5" s="44" t="s">
        <v>2</v>
      </c>
      <c r="E5" s="44" t="s">
        <v>3</v>
      </c>
      <c r="F5" s="44" t="s">
        <v>4</v>
      </c>
      <c r="G5" s="44" t="s">
        <v>5</v>
      </c>
      <c r="H5" s="46"/>
      <c r="I5" s="47"/>
      <c r="J5" s="34" t="s">
        <v>26</v>
      </c>
    </row>
    <row r="6" spans="1:11" ht="90.75" thickBot="1" x14ac:dyDescent="0.3">
      <c r="A6" s="39"/>
      <c r="B6" s="41"/>
      <c r="C6" s="43"/>
      <c r="D6" s="45"/>
      <c r="E6" s="45"/>
      <c r="F6" s="45"/>
      <c r="G6" s="45"/>
      <c r="H6" s="11" t="s">
        <v>56</v>
      </c>
      <c r="I6" s="12" t="s">
        <v>25</v>
      </c>
      <c r="J6" s="35"/>
    </row>
    <row r="7" spans="1:11" ht="62.25" customHeight="1" x14ac:dyDescent="0.25">
      <c r="A7" s="23" t="s">
        <v>20</v>
      </c>
      <c r="B7" s="21" t="s">
        <v>28</v>
      </c>
      <c r="C7" s="18" t="s">
        <v>29</v>
      </c>
      <c r="D7" s="7" t="s">
        <v>34</v>
      </c>
      <c r="E7" s="7" t="s">
        <v>16</v>
      </c>
      <c r="F7" s="7" t="s">
        <v>32</v>
      </c>
      <c r="G7" s="8" t="s">
        <v>30</v>
      </c>
      <c r="H7" s="9">
        <v>1</v>
      </c>
      <c r="I7" s="10">
        <v>80392</v>
      </c>
      <c r="J7" s="16">
        <f>CEILING(H7*I7,1)</f>
        <v>80392</v>
      </c>
      <c r="K7" s="14"/>
    </row>
    <row r="8" spans="1:11" ht="45" x14ac:dyDescent="0.25">
      <c r="A8" s="24" t="s">
        <v>21</v>
      </c>
      <c r="B8" s="22" t="s">
        <v>8</v>
      </c>
      <c r="C8" s="19" t="s">
        <v>33</v>
      </c>
      <c r="D8" s="2" t="s">
        <v>9</v>
      </c>
      <c r="E8" s="2" t="s">
        <v>10</v>
      </c>
      <c r="F8" s="2" t="s">
        <v>11</v>
      </c>
      <c r="G8" s="3" t="s">
        <v>12</v>
      </c>
      <c r="H8" s="4">
        <v>0.63</v>
      </c>
      <c r="I8" s="10">
        <v>80392</v>
      </c>
      <c r="J8" s="16">
        <f>CEILING(H8*I8,1)</f>
        <v>50647</v>
      </c>
      <c r="K8" s="14"/>
    </row>
    <row r="9" spans="1:11" ht="30" x14ac:dyDescent="0.25">
      <c r="A9" s="24" t="s">
        <v>22</v>
      </c>
      <c r="B9" s="22" t="s">
        <v>35</v>
      </c>
      <c r="C9" s="19" t="s">
        <v>36</v>
      </c>
      <c r="D9" s="2" t="s">
        <v>37</v>
      </c>
      <c r="E9" s="2" t="s">
        <v>38</v>
      </c>
      <c r="F9" s="1" t="s">
        <v>39</v>
      </c>
      <c r="G9" s="3" t="s">
        <v>40</v>
      </c>
      <c r="H9" s="4">
        <v>1</v>
      </c>
      <c r="I9" s="10">
        <v>80392</v>
      </c>
      <c r="J9" s="16">
        <f>CEILING(H9*I9,1)</f>
        <v>80392</v>
      </c>
      <c r="K9" s="14"/>
    </row>
    <row r="10" spans="1:11" ht="30" x14ac:dyDescent="0.25">
      <c r="A10" s="24" t="s">
        <v>23</v>
      </c>
      <c r="B10" s="22" t="s">
        <v>41</v>
      </c>
      <c r="C10" s="19" t="s">
        <v>42</v>
      </c>
      <c r="D10" s="2" t="s">
        <v>43</v>
      </c>
      <c r="E10" s="2" t="s">
        <v>6</v>
      </c>
      <c r="F10" s="2" t="s">
        <v>7</v>
      </c>
      <c r="G10" s="3" t="s">
        <v>44</v>
      </c>
      <c r="H10" s="4">
        <v>0.5</v>
      </c>
      <c r="I10" s="10">
        <v>80392</v>
      </c>
      <c r="J10" s="16">
        <f>CEILING(H10*I10,1)</f>
        <v>40196</v>
      </c>
      <c r="K10" s="14"/>
    </row>
    <row r="11" spans="1:11" ht="30" x14ac:dyDescent="0.25">
      <c r="A11" s="24" t="s">
        <v>24</v>
      </c>
      <c r="B11" s="22" t="s">
        <v>13</v>
      </c>
      <c r="C11" s="19" t="s">
        <v>45</v>
      </c>
      <c r="D11" s="2" t="s">
        <v>14</v>
      </c>
      <c r="E11" s="2" t="s">
        <v>46</v>
      </c>
      <c r="F11" s="2" t="s">
        <v>47</v>
      </c>
      <c r="G11" s="3" t="s">
        <v>15</v>
      </c>
      <c r="H11" s="4">
        <v>0.8</v>
      </c>
      <c r="I11" s="10">
        <v>80392</v>
      </c>
      <c r="J11" s="16">
        <f>CEILING(H11*I11,1)</f>
        <v>64314</v>
      </c>
      <c r="K11" s="14"/>
    </row>
    <row r="12" spans="1:11" ht="30.75" thickBot="1" x14ac:dyDescent="0.3">
      <c r="A12" s="32" t="s">
        <v>48</v>
      </c>
      <c r="B12" s="27" t="s">
        <v>49</v>
      </c>
      <c r="C12" s="28" t="s">
        <v>50</v>
      </c>
      <c r="D12" s="29" t="s">
        <v>51</v>
      </c>
      <c r="E12" s="29" t="s">
        <v>52</v>
      </c>
      <c r="F12" s="29" t="s">
        <v>53</v>
      </c>
      <c r="G12" s="30" t="s">
        <v>54</v>
      </c>
      <c r="H12" s="31">
        <v>0.5</v>
      </c>
      <c r="I12" s="10">
        <v>80392</v>
      </c>
      <c r="J12" s="16">
        <f>CEILING(H12*I12,1)</f>
        <v>40196</v>
      </c>
      <c r="K12" s="14"/>
    </row>
    <row r="13" spans="1:11" ht="15.75" thickBot="1" x14ac:dyDescent="0.3">
      <c r="A13" s="36" t="s">
        <v>17</v>
      </c>
      <c r="B13" s="37"/>
      <c r="C13" s="37"/>
      <c r="D13" s="37"/>
      <c r="E13" s="37"/>
      <c r="F13" s="37"/>
      <c r="G13" s="37"/>
      <c r="H13" s="6">
        <f>SUM(H7:H12)</f>
        <v>4.43</v>
      </c>
      <c r="I13" s="5"/>
      <c r="J13" s="20">
        <f>SUM(J7:J12)</f>
        <v>356137</v>
      </c>
      <c r="K13" s="14"/>
    </row>
    <row r="14" spans="1:11" x14ac:dyDescent="0.25">
      <c r="A14" s="25"/>
      <c r="B14" s="25"/>
      <c r="C14" s="26"/>
      <c r="D14" s="25"/>
      <c r="E14" s="25"/>
      <c r="F14" s="25"/>
      <c r="G14" s="25"/>
      <c r="H14" s="25"/>
      <c r="I14" s="25"/>
      <c r="J14" s="25"/>
    </row>
    <row r="15" spans="1:11" x14ac:dyDescent="0.25">
      <c r="J15" s="13"/>
    </row>
  </sheetData>
  <mergeCells count="11">
    <mergeCell ref="A4:J4"/>
    <mergeCell ref="J5:J6"/>
    <mergeCell ref="A13:G13"/>
    <mergeCell ref="A5:A6"/>
    <mergeCell ref="B5:B6"/>
    <mergeCell ref="C5:C6"/>
    <mergeCell ref="D5:D6"/>
    <mergeCell ref="E5:E6"/>
    <mergeCell ref="F5:F6"/>
    <mergeCell ref="G5:G6"/>
    <mergeCell ref="H5:I5"/>
  </mergeCells>
  <pageMargins left="0.7" right="0.7" top="0.78740157499999996" bottom="0.78740157499999996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školy církevní</vt:lpstr>
      <vt:lpstr>'školy církevní'!Oblast_tisku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Jana</dc:creator>
  <cp:lastModifiedBy>Horáčková Jana</cp:lastModifiedBy>
  <cp:lastPrinted>2016-11-14T07:35:29Z</cp:lastPrinted>
  <dcterms:created xsi:type="dcterms:W3CDTF">2016-06-07T05:52:37Z</dcterms:created>
  <dcterms:modified xsi:type="dcterms:W3CDTF">2016-11-16T14:53:12Z</dcterms:modified>
</cp:coreProperties>
</file>