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ackovaj\Desktop\Asistent pedagogs\AP 2017\AP 2017\Vyhlášení výsledků leden -srpen 2017\Zveřejnění výsledků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K10" i="1" l="1"/>
  <c r="K9" i="1"/>
  <c r="K8" i="1"/>
  <c r="K7" i="1"/>
  <c r="K11" i="1" l="1"/>
</calcChain>
</file>

<file path=xl/sharedStrings.xml><?xml version="1.0" encoding="utf-8"?>
<sst xmlns="http://schemas.openxmlformats.org/spreadsheetml/2006/main" count="41" uniqueCount="41">
  <si>
    <t>Ministerstvo školství, mládeže a tělovýchovy ČR</t>
  </si>
  <si>
    <t>Souhrn škol - MODUL B - školy církevní</t>
  </si>
  <si>
    <t>Pořadové číslo</t>
  </si>
  <si>
    <t>Název školy (školského zařízení)</t>
  </si>
  <si>
    <t>IČO</t>
  </si>
  <si>
    <t>Adresa - ulice, čp.</t>
  </si>
  <si>
    <t>Město</t>
  </si>
  <si>
    <t>PSČ</t>
  </si>
  <si>
    <t>Statutární orgán</t>
  </si>
  <si>
    <t>Specifikace pro RP</t>
  </si>
  <si>
    <t xml:space="preserve">Výše dotace celkem v Kč </t>
  </si>
  <si>
    <t xml:space="preserve"> požadavek výše úvazku </t>
  </si>
  <si>
    <t>návrh výše úvazku k podpoře</t>
  </si>
  <si>
    <t>6.</t>
  </si>
  <si>
    <t>Dvouletá katolická střední škola</t>
  </si>
  <si>
    <t>Vítkova 12</t>
  </si>
  <si>
    <t>Praha 8</t>
  </si>
  <si>
    <t>186 00</t>
  </si>
  <si>
    <t>RNDr. Mgr. Helena Kotásková</t>
  </si>
  <si>
    <t>2.</t>
  </si>
  <si>
    <t>Křesťanská základní škola Jihlava</t>
  </si>
  <si>
    <t>nám. Svobody 1369/3</t>
  </si>
  <si>
    <t>Jihlava</t>
  </si>
  <si>
    <t>586 01</t>
  </si>
  <si>
    <t>Mgr. Šárka Glösslová</t>
  </si>
  <si>
    <t>3.</t>
  </si>
  <si>
    <t>Církevní mateřská škola České Budějovice</t>
  </si>
  <si>
    <t>Lipenská 1978/3</t>
  </si>
  <si>
    <t>České Budějovice</t>
  </si>
  <si>
    <t>370 01</t>
  </si>
  <si>
    <t>Marie Bartůšková</t>
  </si>
  <si>
    <t>4.</t>
  </si>
  <si>
    <t>Dívčí katolická střední škola</t>
  </si>
  <si>
    <t>476 111 62</t>
  </si>
  <si>
    <t>Platnéřská 4</t>
  </si>
  <si>
    <t>Praha 1</t>
  </si>
  <si>
    <t>110 00</t>
  </si>
  <si>
    <t>Mgr. Luboš Hošek</t>
  </si>
  <si>
    <t xml:space="preserve"> Částka na přepočtený úvazek 1,00</t>
  </si>
  <si>
    <t>celkem</t>
  </si>
  <si>
    <t>MSMT-33369/2016-5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</si>
</sst>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2" fontId="4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 wrapText="1"/>
    </xf>
    <xf numFmtId="4" fontId="3" fillId="0" borderId="4" xfId="0" applyNumberFormat="1" applyFont="1" applyBorder="1"/>
    <xf numFmtId="4" fontId="2" fillId="0" borderId="4" xfId="0" applyNumberFormat="1" applyFont="1" applyBorder="1"/>
    <xf numFmtId="4" fontId="2" fillId="3" borderId="8" xfId="0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 applyAlignment="1">
      <alignment horizontal="right" wrapText="1"/>
    </xf>
    <xf numFmtId="4" fontId="3" fillId="0" borderId="17" xfId="0" applyNumberFormat="1" applyFont="1" applyBorder="1"/>
    <xf numFmtId="4" fontId="2" fillId="0" borderId="14" xfId="0" applyNumberFormat="1" applyFont="1" applyBorder="1"/>
    <xf numFmtId="4" fontId="2" fillId="3" borderId="19" xfId="0" applyNumberFormat="1" applyFont="1" applyFill="1" applyBorder="1"/>
    <xf numFmtId="3" fontId="2" fillId="2" borderId="17" xfId="0" applyNumberFormat="1" applyFont="1" applyFill="1" applyBorder="1" applyAlignment="1">
      <alignment horizontal="right"/>
    </xf>
    <xf numFmtId="0" fontId="2" fillId="2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2" fontId="2" fillId="2" borderId="12" xfId="0" applyNumberFormat="1" applyFont="1" applyFill="1" applyBorder="1" applyAlignment="1">
      <alignment horizontal="right" wrapText="1"/>
    </xf>
    <xf numFmtId="4" fontId="3" fillId="0" borderId="14" xfId="0" applyNumberFormat="1" applyFont="1" applyBorder="1"/>
    <xf numFmtId="0" fontId="3" fillId="2" borderId="23" xfId="0" applyFont="1" applyFill="1" applyBorder="1" applyAlignment="1"/>
    <xf numFmtId="0" fontId="2" fillId="0" borderId="23" xfId="0" applyFont="1" applyBorder="1"/>
    <xf numFmtId="4" fontId="3" fillId="0" borderId="24" xfId="0" applyNumberFormat="1" applyFont="1" applyBorder="1"/>
    <xf numFmtId="4" fontId="2" fillId="0" borderId="25" xfId="0" applyNumberFormat="1" applyFont="1" applyBorder="1"/>
    <xf numFmtId="4" fontId="3" fillId="3" borderId="26" xfId="0" applyNumberFormat="1" applyFont="1" applyFill="1" applyBorder="1"/>
    <xf numFmtId="0" fontId="3" fillId="3" borderId="22" xfId="0" applyFont="1" applyFill="1" applyBorder="1" applyAlignment="1">
      <alignment horizontal="right"/>
    </xf>
    <xf numFmtId="0" fontId="3" fillId="3" borderId="23" xfId="0" applyFont="1" applyFill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3" borderId="8" xfId="1" applyNumberFormat="1" applyFont="1" applyFill="1" applyBorder="1" applyAlignment="1">
      <alignment horizontal="center" vertical="center" wrapText="1"/>
    </xf>
    <xf numFmtId="4" fontId="3" fillId="3" borderId="13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M8" sqref="M8"/>
    </sheetView>
  </sheetViews>
  <sheetFormatPr defaultRowHeight="15" x14ac:dyDescent="0.25"/>
  <cols>
    <col min="2" max="2" width="18.7109375" customWidth="1"/>
    <col min="3" max="3" width="11.85546875" customWidth="1"/>
    <col min="4" max="4" width="13" customWidth="1"/>
    <col min="7" max="7" width="13" customWidth="1"/>
    <col min="8" max="8" width="13.28515625" customWidth="1"/>
    <col min="9" max="9" width="11.7109375" style="1" customWidth="1"/>
    <col min="10" max="10" width="13.7109375" style="1" customWidth="1"/>
    <col min="11" max="11" width="14.140625" style="1" customWidth="1"/>
  </cols>
  <sheetData>
    <row r="1" spans="1:11" ht="15.75" x14ac:dyDescent="0.25">
      <c r="A1" s="2" t="s">
        <v>0</v>
      </c>
      <c r="B1" s="3"/>
      <c r="C1" s="3"/>
      <c r="D1" s="2"/>
      <c r="E1" s="2"/>
      <c r="F1" s="2"/>
      <c r="G1" s="2"/>
      <c r="H1" s="2"/>
      <c r="I1" s="4"/>
      <c r="J1" s="4"/>
      <c r="K1" s="5"/>
    </row>
    <row r="2" spans="1:11" ht="15.75" x14ac:dyDescent="0.25">
      <c r="A2" s="2" t="s">
        <v>40</v>
      </c>
      <c r="B2" s="3"/>
      <c r="C2" s="3"/>
      <c r="D2" s="2"/>
      <c r="E2" s="2"/>
      <c r="F2" s="2"/>
      <c r="G2" s="2"/>
      <c r="H2" s="2"/>
      <c r="I2" s="4"/>
      <c r="J2" s="4"/>
      <c r="K2" s="4"/>
    </row>
    <row r="3" spans="1:11" ht="15.75" x14ac:dyDescent="0.25">
      <c r="A3" s="2"/>
      <c r="B3" s="2"/>
      <c r="C3" s="3"/>
      <c r="D3" s="2"/>
      <c r="E3" s="2"/>
      <c r="F3" s="2"/>
      <c r="G3" s="2"/>
      <c r="H3" s="2"/>
      <c r="I3" s="4"/>
      <c r="J3" s="4"/>
      <c r="K3" s="4"/>
    </row>
    <row r="4" spans="1:11" ht="16.5" thickBot="1" x14ac:dyDescent="0.3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5.75" customHeight="1" x14ac:dyDescent="0.25">
      <c r="A5" s="47" t="s">
        <v>2</v>
      </c>
      <c r="B5" s="49" t="s">
        <v>3</v>
      </c>
      <c r="C5" s="51" t="s">
        <v>4</v>
      </c>
      <c r="D5" s="53" t="s">
        <v>5</v>
      </c>
      <c r="E5" s="53" t="s">
        <v>6</v>
      </c>
      <c r="F5" s="53" t="s">
        <v>7</v>
      </c>
      <c r="G5" s="53" t="s">
        <v>8</v>
      </c>
      <c r="H5" s="41" t="s">
        <v>9</v>
      </c>
      <c r="I5" s="42"/>
      <c r="J5" s="43"/>
      <c r="K5" s="44" t="s">
        <v>10</v>
      </c>
    </row>
    <row r="6" spans="1:11" ht="48" thickBot="1" x14ac:dyDescent="0.3">
      <c r="A6" s="48"/>
      <c r="B6" s="50"/>
      <c r="C6" s="52"/>
      <c r="D6" s="54"/>
      <c r="E6" s="54"/>
      <c r="F6" s="54"/>
      <c r="G6" s="54"/>
      <c r="H6" s="6" t="s">
        <v>11</v>
      </c>
      <c r="I6" s="7" t="s">
        <v>12</v>
      </c>
      <c r="J6" s="7" t="s">
        <v>38</v>
      </c>
      <c r="K6" s="45"/>
    </row>
    <row r="7" spans="1:11" ht="47.25" x14ac:dyDescent="0.25">
      <c r="A7" s="8" t="s">
        <v>13</v>
      </c>
      <c r="B7" s="9" t="s">
        <v>14</v>
      </c>
      <c r="C7" s="10">
        <v>48551694</v>
      </c>
      <c r="D7" s="11" t="s">
        <v>15</v>
      </c>
      <c r="E7" s="11" t="s">
        <v>16</v>
      </c>
      <c r="F7" s="11" t="s">
        <v>17</v>
      </c>
      <c r="G7" s="12" t="s">
        <v>18</v>
      </c>
      <c r="H7" s="13">
        <v>1</v>
      </c>
      <c r="I7" s="14">
        <v>1</v>
      </c>
      <c r="J7" s="15">
        <v>14873</v>
      </c>
      <c r="K7" s="16">
        <f>CEILING(H7*J7,1)*8</f>
        <v>118984</v>
      </c>
    </row>
    <row r="8" spans="1:11" ht="47.25" x14ac:dyDescent="0.25">
      <c r="A8" s="17" t="s">
        <v>19</v>
      </c>
      <c r="B8" s="18" t="s">
        <v>20</v>
      </c>
      <c r="C8" s="19">
        <v>65766695</v>
      </c>
      <c r="D8" s="20" t="s">
        <v>21</v>
      </c>
      <c r="E8" s="20" t="s">
        <v>22</v>
      </c>
      <c r="F8" s="20" t="s">
        <v>23</v>
      </c>
      <c r="G8" s="21" t="s">
        <v>24</v>
      </c>
      <c r="H8" s="22">
        <v>2</v>
      </c>
      <c r="I8" s="23">
        <v>2</v>
      </c>
      <c r="J8" s="24">
        <v>14873</v>
      </c>
      <c r="K8" s="25">
        <f t="shared" ref="K8:K10" si="0">CEILING(H8*J8,1)*8</f>
        <v>237968</v>
      </c>
    </row>
    <row r="9" spans="1:11" ht="47.25" x14ac:dyDescent="0.25">
      <c r="A9" s="17" t="s">
        <v>25</v>
      </c>
      <c r="B9" s="18" t="s">
        <v>26</v>
      </c>
      <c r="C9" s="26">
        <v>47234601</v>
      </c>
      <c r="D9" s="20" t="s">
        <v>27</v>
      </c>
      <c r="E9" s="20" t="s">
        <v>28</v>
      </c>
      <c r="F9" s="20" t="s">
        <v>29</v>
      </c>
      <c r="G9" s="21" t="s">
        <v>30</v>
      </c>
      <c r="H9" s="22">
        <v>1.19</v>
      </c>
      <c r="I9" s="23">
        <v>1.19</v>
      </c>
      <c r="J9" s="24">
        <v>14873</v>
      </c>
      <c r="K9" s="25">
        <f t="shared" si="0"/>
        <v>141592</v>
      </c>
    </row>
    <row r="10" spans="1:11" ht="32.25" thickBot="1" x14ac:dyDescent="0.3">
      <c r="A10" s="27" t="s">
        <v>31</v>
      </c>
      <c r="B10" s="28" t="s">
        <v>32</v>
      </c>
      <c r="C10" s="29" t="s">
        <v>33</v>
      </c>
      <c r="D10" s="30" t="s">
        <v>34</v>
      </c>
      <c r="E10" s="30" t="s">
        <v>35</v>
      </c>
      <c r="F10" s="30" t="s">
        <v>36</v>
      </c>
      <c r="G10" s="31" t="s">
        <v>37</v>
      </c>
      <c r="H10" s="32">
        <v>1</v>
      </c>
      <c r="I10" s="33">
        <v>1</v>
      </c>
      <c r="J10" s="24">
        <v>14873</v>
      </c>
      <c r="K10" s="25">
        <f t="shared" si="0"/>
        <v>118984</v>
      </c>
    </row>
    <row r="11" spans="1:11" ht="16.5" thickBot="1" x14ac:dyDescent="0.3">
      <c r="A11" s="39" t="s">
        <v>39</v>
      </c>
      <c r="B11" s="40"/>
      <c r="C11" s="34"/>
      <c r="D11" s="35"/>
      <c r="E11" s="35"/>
      <c r="F11" s="35"/>
      <c r="G11" s="35"/>
      <c r="H11" s="35"/>
      <c r="I11" s="36">
        <f>SUM(I7:I10)</f>
        <v>5.1899999999999995</v>
      </c>
      <c r="J11" s="37"/>
      <c r="K11" s="38">
        <f>SUM(K7:K10)</f>
        <v>617528</v>
      </c>
    </row>
  </sheetData>
  <mergeCells count="11">
    <mergeCell ref="A11:B11"/>
    <mergeCell ref="H5:J5"/>
    <mergeCell ref="K5:K6"/>
    <mergeCell ref="A4:K4"/>
    <mergeCell ref="A5:A6"/>
    <mergeCell ref="B5:B6"/>
    <mergeCell ref="C5:C6"/>
    <mergeCell ref="D5:D6"/>
    <mergeCell ref="E5:E6"/>
    <mergeCell ref="F5:F6"/>
    <mergeCell ref="G5:G6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Horáčková Jana</cp:lastModifiedBy>
  <cp:lastPrinted>2017-01-03T11:08:02Z</cp:lastPrinted>
  <dcterms:created xsi:type="dcterms:W3CDTF">2016-12-21T11:51:11Z</dcterms:created>
  <dcterms:modified xsi:type="dcterms:W3CDTF">2017-01-12T12:18:21Z</dcterms:modified>
</cp:coreProperties>
</file>