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rstkad\Documents\Výroční zprávy\2016\Příprava struktury\Final\"/>
    </mc:Choice>
  </mc:AlternateContent>
  <bookViews>
    <workbookView xWindow="0" yWindow="0" windowWidth="20730" windowHeight="11760" tabRatio="803" activeTab="28"/>
  </bookViews>
  <sheets>
    <sheet name="Metodika" sheetId="53"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sheetId="21" r:id="rId15"/>
    <sheet name="6.2" sheetId="22" r:id="rId16"/>
    <sheet name="6.3" sheetId="23" r:id="rId17"/>
    <sheet name="6.4" sheetId="24" r:id="rId18"/>
    <sheet name="6.5" sheetId="26" r:id="rId19"/>
    <sheet name="7.1" sheetId="61" r:id="rId20"/>
    <sheet name="7.2" sheetId="43" r:id="rId21"/>
    <sheet name="7.3" sheetId="58" r:id="rId22"/>
    <sheet name="8.1" sheetId="36" r:id="rId23"/>
    <sheet name="8.2" sheetId="57" r:id="rId24"/>
    <sheet name="8.3" sheetId="38" r:id="rId25"/>
    <sheet name="8.4" sheetId="40" r:id="rId26"/>
    <sheet name="12.1" sheetId="30" r:id="rId27"/>
    <sheet name="12.2" sheetId="31" r:id="rId28"/>
    <sheet name="12.3" sheetId="49" r:id="rId29"/>
  </sheets>
  <calcPr calcId="152511"/>
</workbook>
</file>

<file path=xl/calcChain.xml><?xml version="1.0" encoding="utf-8"?>
<calcChain xmlns="http://schemas.openxmlformats.org/spreadsheetml/2006/main">
  <c r="K3" i="40" l="1"/>
  <c r="D6" i="40"/>
  <c r="D7" i="40"/>
  <c r="D8" i="40"/>
  <c r="D9" i="40"/>
  <c r="J3" i="40" s="1"/>
  <c r="D5" i="40"/>
  <c r="J5" i="40" l="1"/>
  <c r="D29" i="59"/>
  <c r="E29" i="59"/>
  <c r="F29" i="59"/>
  <c r="G29" i="59"/>
  <c r="H29" i="59"/>
  <c r="I29" i="59"/>
  <c r="J29" i="59"/>
  <c r="C29" i="59"/>
  <c r="D16" i="59"/>
  <c r="E16" i="59"/>
  <c r="F16" i="59"/>
  <c r="G16" i="59"/>
  <c r="H16" i="59"/>
  <c r="I16" i="59"/>
  <c r="J16" i="59"/>
  <c r="C16" i="59"/>
  <c r="D29" i="1"/>
  <c r="E29" i="1"/>
  <c r="F29" i="1"/>
  <c r="G29" i="1"/>
  <c r="H29" i="1"/>
  <c r="I29" i="1"/>
  <c r="J29" i="1"/>
  <c r="C29" i="1"/>
  <c r="D16" i="1"/>
  <c r="E16" i="1"/>
  <c r="F16" i="1"/>
  <c r="G16" i="1"/>
  <c r="H16" i="1"/>
  <c r="I16" i="1"/>
  <c r="J16" i="1"/>
  <c r="C16" i="1"/>
  <c r="D31" i="47"/>
  <c r="E31" i="47"/>
  <c r="F31" i="47"/>
  <c r="G31" i="47"/>
  <c r="H31" i="47"/>
  <c r="I31" i="47"/>
  <c r="J31" i="47"/>
  <c r="C31" i="47"/>
  <c r="D16" i="47"/>
  <c r="E16" i="47"/>
  <c r="F16" i="47"/>
  <c r="G16" i="47"/>
  <c r="H16" i="47"/>
  <c r="I16" i="47"/>
  <c r="J16" i="47"/>
  <c r="C16" i="47"/>
  <c r="D29" i="14"/>
  <c r="E29" i="14"/>
  <c r="F29" i="14"/>
  <c r="G29" i="14"/>
  <c r="H29" i="14"/>
  <c r="I29" i="14"/>
  <c r="J29" i="14"/>
  <c r="C29" i="14"/>
  <c r="D16" i="14"/>
  <c r="E16" i="14"/>
  <c r="F16" i="14"/>
  <c r="G16" i="14"/>
  <c r="H16" i="14"/>
  <c r="I16" i="14"/>
  <c r="J16" i="14"/>
  <c r="C16" i="14"/>
  <c r="D31" i="17"/>
  <c r="E31" i="17"/>
  <c r="F31" i="17"/>
  <c r="G31" i="17"/>
  <c r="H31" i="17"/>
  <c r="I31" i="17"/>
  <c r="J31" i="17"/>
  <c r="C31" i="17"/>
  <c r="D16" i="17"/>
  <c r="E16" i="17"/>
  <c r="F16" i="17"/>
  <c r="G16" i="17"/>
  <c r="H16" i="17"/>
  <c r="I16" i="17"/>
  <c r="J16" i="17"/>
  <c r="C16" i="17"/>
  <c r="C11" i="22"/>
  <c r="D11" i="22"/>
  <c r="E11" i="22"/>
  <c r="F11" i="22"/>
  <c r="G11" i="22"/>
  <c r="H11" i="22"/>
  <c r="I11" i="22"/>
  <c r="J11" i="22"/>
  <c r="K11" i="22"/>
  <c r="L11" i="22"/>
  <c r="M11" i="22"/>
  <c r="N11" i="22"/>
  <c r="O11" i="22"/>
  <c r="B255" i="43"/>
  <c r="C255" i="43"/>
  <c r="D255" i="43"/>
  <c r="E255" i="43"/>
  <c r="F255" i="43"/>
  <c r="G255" i="43"/>
  <c r="H255"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I102" i="43"/>
  <c r="I103" i="43"/>
  <c r="I104" i="43"/>
  <c r="I105" i="43"/>
  <c r="I106" i="43"/>
  <c r="I107" i="43"/>
  <c r="I108" i="43"/>
  <c r="I109" i="43"/>
  <c r="I110" i="43"/>
  <c r="I111" i="43"/>
  <c r="I112" i="43"/>
  <c r="I113" i="43"/>
  <c r="I114" i="43"/>
  <c r="I115" i="43"/>
  <c r="I116" i="43"/>
  <c r="I117" i="43"/>
  <c r="I118" i="43"/>
  <c r="I119" i="43"/>
  <c r="I120" i="43"/>
  <c r="I121" i="43"/>
  <c r="I122" i="43"/>
  <c r="I123" i="43"/>
  <c r="I124" i="43"/>
  <c r="I125" i="43"/>
  <c r="I126" i="43"/>
  <c r="I127" i="43"/>
  <c r="I128" i="43"/>
  <c r="I129" i="43"/>
  <c r="I130"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I157" i="43"/>
  <c r="I158" i="43"/>
  <c r="I159" i="43"/>
  <c r="I160" i="43"/>
  <c r="I161" i="43"/>
  <c r="I162" i="43"/>
  <c r="I163" i="43"/>
  <c r="I164" i="43"/>
  <c r="I165" i="43"/>
  <c r="I166" i="43"/>
  <c r="I167" i="43"/>
  <c r="I168" i="43"/>
  <c r="I169" i="43"/>
  <c r="I170" i="43"/>
  <c r="I171" i="43"/>
  <c r="I172" i="43"/>
  <c r="I173" i="43"/>
  <c r="I174" i="43"/>
  <c r="I175" i="43"/>
  <c r="I176" i="43"/>
  <c r="I177" i="43"/>
  <c r="I178" i="43"/>
  <c r="I179" i="43"/>
  <c r="I180" i="43"/>
  <c r="I181" i="43"/>
  <c r="I182" i="43"/>
  <c r="I183" i="43"/>
  <c r="I184" i="43"/>
  <c r="I185" i="43"/>
  <c r="I186" i="43"/>
  <c r="I187" i="43"/>
  <c r="I188" i="43"/>
  <c r="I189" i="43"/>
  <c r="I190" i="43"/>
  <c r="I191" i="43"/>
  <c r="I192" i="43"/>
  <c r="I193" i="43"/>
  <c r="I194" i="43"/>
  <c r="I195" i="43"/>
  <c r="I196" i="43"/>
  <c r="I197" i="43"/>
  <c r="I198" i="43"/>
  <c r="I199" i="43"/>
  <c r="I200" i="43"/>
  <c r="I201" i="43"/>
  <c r="I202" i="43"/>
  <c r="I203" i="43"/>
  <c r="I204" i="43"/>
  <c r="I205" i="43"/>
  <c r="I206" i="43"/>
  <c r="I207" i="43"/>
  <c r="I208" i="43"/>
  <c r="I209" i="43"/>
  <c r="I210" i="43"/>
  <c r="I211" i="43"/>
  <c r="I212" i="43"/>
  <c r="I213" i="43"/>
  <c r="I214" i="43"/>
  <c r="I215" i="43"/>
  <c r="I216" i="43"/>
  <c r="I217" i="43"/>
  <c r="I218" i="43"/>
  <c r="I219" i="43"/>
  <c r="I220" i="43"/>
  <c r="I221" i="43"/>
  <c r="I222" i="43"/>
  <c r="I223" i="43"/>
  <c r="I224" i="43"/>
  <c r="I225" i="43"/>
  <c r="I226" i="43"/>
  <c r="I227" i="43"/>
  <c r="I228" i="43"/>
  <c r="I229" i="43"/>
  <c r="I230" i="43"/>
  <c r="I231" i="43"/>
  <c r="I232" i="43"/>
  <c r="I233" i="43"/>
  <c r="I234" i="43"/>
  <c r="I235" i="43"/>
  <c r="I236" i="43"/>
  <c r="I237" i="43"/>
  <c r="I238" i="43"/>
  <c r="I239" i="43"/>
  <c r="I240" i="43"/>
  <c r="I241" i="43"/>
  <c r="I242" i="43"/>
  <c r="I243" i="43"/>
  <c r="I244" i="43"/>
  <c r="I245" i="43"/>
  <c r="I246" i="43"/>
  <c r="I247" i="43"/>
  <c r="I248" i="43"/>
  <c r="I249" i="43"/>
  <c r="I250" i="43"/>
  <c r="I251" i="43"/>
  <c r="I252" i="43"/>
  <c r="I253" i="43"/>
  <c r="I254" i="43"/>
  <c r="F7" i="58" l="1"/>
  <c r="F4" i="58"/>
  <c r="E5" i="61" l="1"/>
  <c r="E6" i="61"/>
  <c r="E7" i="61"/>
  <c r="E8" i="61"/>
  <c r="E9" i="61"/>
  <c r="E4" i="61"/>
  <c r="J6" i="33"/>
  <c r="J7" i="33"/>
  <c r="J8" i="33"/>
  <c r="J15" i="33" s="1"/>
  <c r="J9" i="33"/>
  <c r="J10" i="33"/>
  <c r="J11" i="33"/>
  <c r="J12" i="33"/>
  <c r="J13" i="33"/>
  <c r="J14" i="33"/>
  <c r="J5" i="33"/>
  <c r="D15" i="33"/>
  <c r="E15" i="33"/>
  <c r="F15" i="33"/>
  <c r="G15" i="33"/>
  <c r="H15" i="33"/>
  <c r="I15" i="33"/>
  <c r="K15" i="33"/>
  <c r="C15" i="33"/>
  <c r="J6" i="32"/>
  <c r="J7" i="32"/>
  <c r="J8" i="32"/>
  <c r="J9" i="32"/>
  <c r="J10" i="32"/>
  <c r="J11" i="32"/>
  <c r="J12" i="32"/>
  <c r="J13" i="32"/>
  <c r="J14" i="32"/>
  <c r="J15" i="32"/>
  <c r="J5" i="32"/>
  <c r="D15" i="32"/>
  <c r="E15" i="32"/>
  <c r="F15" i="32"/>
  <c r="G15" i="32"/>
  <c r="H15" i="32"/>
  <c r="I15" i="32"/>
  <c r="C15" i="32"/>
  <c r="B15" i="28"/>
  <c r="K29" i="23" l="1"/>
  <c r="J29" i="23"/>
  <c r="I29" i="23"/>
  <c r="H29" i="23"/>
  <c r="G29" i="23"/>
  <c r="F29" i="23"/>
  <c r="E29" i="23"/>
  <c r="D29" i="23"/>
  <c r="L29" i="23" s="1"/>
  <c r="C29" i="23"/>
  <c r="B29" i="23"/>
  <c r="K20" i="23"/>
  <c r="J20" i="23"/>
  <c r="I20" i="23"/>
  <c r="H20" i="23"/>
  <c r="G20" i="23"/>
  <c r="F20" i="23"/>
  <c r="E20" i="23"/>
  <c r="D20" i="23"/>
  <c r="C20" i="23"/>
  <c r="B20" i="23"/>
  <c r="L20" i="23" s="1"/>
  <c r="M29" i="23"/>
  <c r="M28" i="23"/>
  <c r="L28" i="23"/>
  <c r="M27" i="23"/>
  <c r="L27" i="23"/>
  <c r="M26" i="23"/>
  <c r="L26" i="23"/>
  <c r="M25" i="23"/>
  <c r="L25" i="23"/>
  <c r="M24" i="23"/>
  <c r="L24" i="23"/>
  <c r="M19" i="23"/>
  <c r="L19" i="23"/>
  <c r="M18" i="23"/>
  <c r="L18" i="23"/>
  <c r="M17" i="23"/>
  <c r="L17" i="23"/>
  <c r="M16" i="23"/>
  <c r="L16" i="23"/>
  <c r="M15" i="23"/>
  <c r="L15" i="23"/>
  <c r="C11" i="23"/>
  <c r="M11" i="23" s="1"/>
  <c r="D11" i="23"/>
  <c r="E11" i="23"/>
  <c r="F11" i="23"/>
  <c r="G11" i="23"/>
  <c r="H11" i="23"/>
  <c r="I11" i="23"/>
  <c r="J11" i="23"/>
  <c r="K11" i="23"/>
  <c r="B11" i="23"/>
  <c r="M7" i="23"/>
  <c r="M8" i="23"/>
  <c r="M9" i="23"/>
  <c r="M10" i="23"/>
  <c r="M6" i="23"/>
  <c r="L7" i="23"/>
  <c r="L8" i="23"/>
  <c r="L9" i="23"/>
  <c r="L10" i="23"/>
  <c r="L6" i="23"/>
  <c r="B11" i="22"/>
  <c r="P6" i="22"/>
  <c r="P7" i="22"/>
  <c r="P8" i="22"/>
  <c r="P9" i="22"/>
  <c r="P10" i="22"/>
  <c r="P5" i="22"/>
  <c r="B5" i="21"/>
  <c r="K5" i="21" s="1"/>
  <c r="B6" i="21"/>
  <c r="K6" i="21" s="1"/>
  <c r="B7" i="21"/>
  <c r="K7" i="21" s="1"/>
  <c r="B8" i="21"/>
  <c r="K8" i="21" s="1"/>
  <c r="B9" i="21"/>
  <c r="K9" i="21" s="1"/>
  <c r="B10" i="21"/>
  <c r="K10" i="21" s="1"/>
  <c r="B11" i="21"/>
  <c r="K11" i="21" s="1"/>
  <c r="B4" i="21"/>
  <c r="K4" i="21" s="1"/>
  <c r="D42" i="19"/>
  <c r="E42" i="19"/>
  <c r="F42" i="19"/>
  <c r="G42" i="19"/>
  <c r="H42" i="19"/>
  <c r="I42" i="19"/>
  <c r="J42" i="19"/>
  <c r="K42" i="19"/>
  <c r="L42" i="19"/>
  <c r="M42" i="19"/>
  <c r="N42" i="19"/>
  <c r="O42" i="19"/>
  <c r="P42" i="19"/>
  <c r="Q42" i="19"/>
  <c r="R42" i="19"/>
  <c r="C42" i="19"/>
  <c r="D29" i="19"/>
  <c r="E29" i="19"/>
  <c r="F29" i="19"/>
  <c r="G29" i="19"/>
  <c r="H29" i="19"/>
  <c r="I29" i="19"/>
  <c r="J29" i="19"/>
  <c r="K29" i="19"/>
  <c r="L29" i="19"/>
  <c r="M29" i="19"/>
  <c r="N29" i="19"/>
  <c r="O29" i="19"/>
  <c r="P29" i="19"/>
  <c r="Q29" i="19"/>
  <c r="R29" i="19"/>
  <c r="C29" i="19"/>
  <c r="D16" i="19"/>
  <c r="E16" i="19"/>
  <c r="F16" i="19"/>
  <c r="G16" i="19"/>
  <c r="H16" i="19"/>
  <c r="I16" i="19"/>
  <c r="J16" i="19"/>
  <c r="K16" i="19"/>
  <c r="L16" i="19"/>
  <c r="M16" i="19"/>
  <c r="N16" i="19"/>
  <c r="O16" i="19"/>
  <c r="P16" i="19"/>
  <c r="Q16" i="19"/>
  <c r="R16" i="19"/>
  <c r="C16" i="19"/>
  <c r="K36" i="17"/>
  <c r="K35" i="17"/>
  <c r="K34" i="17"/>
  <c r="K33" i="17"/>
  <c r="K32" i="17"/>
  <c r="K30" i="17"/>
  <c r="K29" i="17"/>
  <c r="K28" i="17"/>
  <c r="K27" i="17"/>
  <c r="K26" i="17"/>
  <c r="K25" i="17"/>
  <c r="K24" i="17"/>
  <c r="K23" i="17"/>
  <c r="K22" i="17"/>
  <c r="K21" i="17"/>
  <c r="K18" i="17"/>
  <c r="K17" i="17"/>
  <c r="K15" i="17"/>
  <c r="K14" i="17"/>
  <c r="K13" i="17"/>
  <c r="K12" i="17"/>
  <c r="K11" i="17"/>
  <c r="K10" i="17"/>
  <c r="K9" i="17"/>
  <c r="K8" i="17"/>
  <c r="K7" i="17"/>
  <c r="K6" i="17"/>
  <c r="K30" i="14"/>
  <c r="K20" i="14"/>
  <c r="K21" i="14"/>
  <c r="K22" i="14"/>
  <c r="K23" i="14"/>
  <c r="K24" i="14"/>
  <c r="K25" i="14"/>
  <c r="K26" i="14"/>
  <c r="K27" i="14"/>
  <c r="K28" i="14"/>
  <c r="K19" i="14"/>
  <c r="K7" i="14"/>
  <c r="K8" i="14"/>
  <c r="K9" i="14"/>
  <c r="K10" i="14"/>
  <c r="K11" i="14"/>
  <c r="K12" i="14"/>
  <c r="K13" i="14"/>
  <c r="K14" i="14"/>
  <c r="K15" i="14"/>
  <c r="K6" i="14"/>
  <c r="K34" i="47"/>
  <c r="K22" i="47"/>
  <c r="K23" i="47"/>
  <c r="K24" i="47"/>
  <c r="K25" i="47"/>
  <c r="K26" i="47"/>
  <c r="K27" i="47"/>
  <c r="K28" i="47"/>
  <c r="K29" i="47"/>
  <c r="K30" i="47"/>
  <c r="K32" i="47"/>
  <c r="K33" i="47"/>
  <c r="K35" i="47"/>
  <c r="K36" i="47"/>
  <c r="K21" i="47"/>
  <c r="K7" i="47"/>
  <c r="K8" i="47"/>
  <c r="K9" i="47"/>
  <c r="K10" i="47"/>
  <c r="K11" i="47"/>
  <c r="K12" i="47"/>
  <c r="K13" i="47"/>
  <c r="K14" i="47"/>
  <c r="K15" i="47"/>
  <c r="K17" i="47"/>
  <c r="K18" i="47"/>
  <c r="K6" i="47"/>
  <c r="K20" i="59"/>
  <c r="K21" i="59"/>
  <c r="K22" i="59"/>
  <c r="K23" i="59"/>
  <c r="K29" i="59" s="1"/>
  <c r="K24" i="59"/>
  <c r="K25" i="59"/>
  <c r="K26" i="59"/>
  <c r="K27" i="59"/>
  <c r="K28" i="59"/>
  <c r="K19" i="59"/>
  <c r="K7" i="59"/>
  <c r="K8" i="59"/>
  <c r="K9" i="59"/>
  <c r="K10" i="59"/>
  <c r="K11" i="59"/>
  <c r="K12" i="59"/>
  <c r="K13" i="59"/>
  <c r="K14" i="59"/>
  <c r="K15" i="59"/>
  <c r="K6" i="59"/>
  <c r="K16" i="59" s="1"/>
  <c r="K20" i="1"/>
  <c r="K21" i="1"/>
  <c r="K22" i="1"/>
  <c r="K23" i="1"/>
  <c r="K24" i="1"/>
  <c r="K25" i="1"/>
  <c r="K26" i="1"/>
  <c r="K27" i="1"/>
  <c r="K28" i="1"/>
  <c r="K19" i="1"/>
  <c r="K29" i="1" s="1"/>
  <c r="K7" i="1"/>
  <c r="K8" i="1"/>
  <c r="K9" i="1"/>
  <c r="K10" i="1"/>
  <c r="K16" i="1" s="1"/>
  <c r="K11" i="1"/>
  <c r="K12" i="1"/>
  <c r="K13" i="1"/>
  <c r="K14" i="1"/>
  <c r="K15" i="1"/>
  <c r="K6" i="1"/>
  <c r="K31" i="47" l="1"/>
  <c r="K16" i="14"/>
  <c r="L11" i="23"/>
  <c r="K31" i="17"/>
  <c r="M20" i="23"/>
  <c r="P11" i="22"/>
  <c r="K16" i="17"/>
  <c r="K29" i="14"/>
  <c r="K16" i="47"/>
  <c r="I4" i="43"/>
  <c r="C15" i="28"/>
  <c r="I255" i="43" l="1"/>
  <c r="F8" i="58"/>
  <c r="F5" i="58"/>
</calcChain>
</file>

<file path=xl/sharedStrings.xml><?xml version="1.0" encoding="utf-8"?>
<sst xmlns="http://schemas.openxmlformats.org/spreadsheetml/2006/main" count="1220" uniqueCount="606">
  <si>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</si>
  <si>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</si>
  <si>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</si>
  <si>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</si>
  <si>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</si>
  <si>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</si>
  <si>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</si>
  <si>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</si>
  <si>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</si>
  <si>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</si>
  <si>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</si>
  <si>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</si>
  <si>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</si>
  <si>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</si>
  <si>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</si>
  <si>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</si>
  <si>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</si>
  <si>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</si>
  <si>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</si>
  <si>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</si>
  <si>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</si>
  <si>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</si>
  <si>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</si>
  <si>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</si>
  <si>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</si>
  <si>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Fakulta 1 (název)*</t>
  </si>
  <si>
    <t>Fakulta 2 (název)*</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</si>
  <si>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</si>
  <si>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</si>
  <si>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</si>
  <si>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</si>
  <si>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</si>
  <si>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</si>
  <si>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</si>
  <si>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</si>
  <si>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</si>
  <si>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</si>
  <si>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</si>
  <si>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</si>
  <si>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</si>
  <si>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</si>
  <si>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</si>
  <si>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</si>
  <si>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</si>
  <si>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</si>
  <si>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</si>
  <si>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</si>
  <si>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</si>
  <si>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</si>
  <si>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</si>
  <si>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</si>
  <si>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</si>
  <si>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</si>
  <si>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</si>
  <si>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</si>
  <si>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</si>
  <si>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</si>
  <si>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</si>
  <si>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</si>
  <si>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</si>
  <si>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</si>
  <si>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</si>
  <si>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Věkový průměr nově jmenovaných</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</si>
  <si>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</si>
  <si>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</si>
  <si>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</si>
  <si>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</si>
  <si>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</si>
  <si>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</si>
  <si>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</si>
  <si>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</si>
  <si>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</si>
  <si>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</si>
  <si>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</si>
  <si>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Počty studijních oborů</t>
  </si>
  <si>
    <t>Počet vyslaných studentů*</t>
  </si>
  <si>
    <t>Počet přijatých studentů**</t>
  </si>
  <si>
    <t>Počet vyslaných akademických pracovníků***</t>
  </si>
  <si>
    <t>Počet přijatých akademických pracovníků****</t>
  </si>
  <si>
    <t>Ostatní</t>
  </si>
  <si>
    <t>Poskytnuté finanční prostředky v tis. Kč</t>
  </si>
  <si>
    <t>Z toho Marie-Curie Actions</t>
  </si>
  <si>
    <t>Skupina KKOV</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</si>
  <si>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</si>
  <si>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</si>
  <si>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</si>
  <si>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</si>
  <si>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</si>
  <si>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</si>
  <si>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</si>
  <si>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</si>
  <si>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</si>
  <si>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</si>
  <si>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</si>
  <si>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</si>
  <si>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</si>
  <si>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Ostatní země</t>
  </si>
  <si>
    <t>Institucionální rozvojový plán</t>
  </si>
  <si>
    <t xml:space="preserve">Vědečtí, výzkumní a vývojoví pracovníci podílející se na pedagog. činnosti </t>
  </si>
  <si>
    <t>Název stanoveného cíle 1*</t>
  </si>
  <si>
    <t>Naplňování stanovených cílů/indikátorů</t>
  </si>
  <si>
    <t>Cílový stav</t>
  </si>
  <si>
    <t>Výchozí stav</t>
  </si>
  <si>
    <t>Název stanoveného cíle 2*</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</si>
  <si>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</si>
  <si>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</si>
  <si>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</si>
  <si>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</si>
  <si>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</si>
  <si>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</si>
  <si>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</si>
  <si>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Z toho počet žen na Fakultě 2</t>
  </si>
  <si>
    <t>Celkem žen</t>
  </si>
  <si>
    <t xml:space="preserve">               - elektronicky (odhad)*
</t>
  </si>
  <si>
    <t xml:space="preserve">Počet odebíraných titulů periodik:
                - fyzicky
</t>
  </si>
  <si>
    <t>Počty žen na fakultě 1</t>
  </si>
  <si>
    <t>Počty žen na fakultě 2</t>
  </si>
  <si>
    <t>Fakulta 1 (název)</t>
  </si>
  <si>
    <t>Číslo a název tabulky</t>
  </si>
  <si>
    <t>Popis metodiky</t>
  </si>
  <si>
    <t>Počet aktivních studií k 31. 12.</t>
  </si>
  <si>
    <t xml:space="preserve">Z toho počet žen celkem </t>
  </si>
  <si>
    <t>Z toho počet cizinců celkem</t>
  </si>
  <si>
    <t>Z toho počet cizinců na Fakultě 2</t>
  </si>
  <si>
    <t>Z toho počet cizinců na Fakultě 1</t>
  </si>
  <si>
    <t>Počet přijetí</t>
  </si>
  <si>
    <t>Počet zápisů ke studiu</t>
  </si>
  <si>
    <t>Počty žen na ostatních pracovištích</t>
  </si>
  <si>
    <t>Vědečtí pracovníci**</t>
  </si>
  <si>
    <t>Vědečtí pracovníci*</t>
  </si>
  <si>
    <t>Pozn.: ** = Fakulta nebo jiná součást vysoké školy uskutečňující akreditovaný studijní program/obor</t>
  </si>
  <si>
    <t>Fakulta 1 (název)**</t>
  </si>
  <si>
    <t>Pozn.: *= Zahrnuty jsou veškeré habilitace, které proběhly v daném kalendářním roce na dané VŠ, bez ohledu na to, zda nově jmenovaní docenti a profesoři kmenově spadali pod tuto VŠ.</t>
  </si>
  <si>
    <t>Počet lůžkodnů v roce 2016</t>
  </si>
  <si>
    <t>Fakulta 2 (název)**</t>
  </si>
  <si>
    <t>Počet hlavních jídel vydaných v roce 2016 ostatním strávníkům</t>
  </si>
  <si>
    <t>Počet hlavních jídel vydaných v roce 2016 studentům</t>
  </si>
  <si>
    <t>Počet hlavních jídel vydaných v roce 2016 zaměstnancům vysoké školy</t>
  </si>
  <si>
    <t>Fakulta 2 (název)</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</si>
  <si>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</si>
  <si>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</si>
  <si>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</si>
  <si>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</si>
  <si>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Kurzy celoživotního vzdělávání (CŽV) na vysoké škole (počty kurzů v jednotlivých skupinách studijních programů KKOV podle tabulky).</t>
  </si>
  <si>
    <t>Kurzy celoživotního vzdělávání (CŽV) na vysoké škole (počty účastníků v kurzech podle studijních programů KKOV dle tabulky).</t>
  </si>
  <si>
    <t>Pozn.: *= Jedná se například o akreditované studijní programy uskutečňované společně s AV ČR či s jinými veřejnými výzkumnými institucemi se sídlem v ČR.</t>
  </si>
  <si>
    <t>Ostatní pracoviště celkem</t>
  </si>
  <si>
    <t>Profesoři jmenovaní v roce 2016</t>
  </si>
  <si>
    <t>Docenti jmenovaní v roce 2016</t>
  </si>
  <si>
    <t>V ČR</t>
  </si>
  <si>
    <t>V zahraničí</t>
  </si>
  <si>
    <t>Pozn.: *= Jedná se o nově vzniklé spin-off/start-up podniky podpořené vysokou školou v roce 2016 (počty).</t>
  </si>
  <si>
    <t>Pozn.: ** = Vědeckým pracovníkem se v tomto případě rozumí osoba, která není akademickým pracovníkem dle § 70 zákona č. 111/1998 Sb., o vysokých školách</t>
  </si>
  <si>
    <t>Pozn.: **= V položce "V zahraničí" se v případě Evropského patentu tento v tabulce vykazuje pouze jednou, bez ohledu na počet designovaných zemí.</t>
  </si>
  <si>
    <t>Pozn.: * = V případě potřeby přidejte řádky.</t>
  </si>
  <si>
    <t>Investiční</t>
  </si>
  <si>
    <t>Neinvestiční</t>
  </si>
  <si>
    <t>Institucionální plán vysoké školy, jeho zhodnocení a naplňování stanovených cílů v souladu s Vyhlášením institucionálních programů pro veřejné vysoké školy pro rok 2016 (pouze pro veřejné vysoké školy, podle tabulky).</t>
  </si>
  <si>
    <t>Počet uchazečů</t>
  </si>
  <si>
    <t>0,31–0,5</t>
  </si>
  <si>
    <t>0,51–0,7</t>
  </si>
  <si>
    <t>0,71–1,0</t>
  </si>
  <si>
    <t>Podíl absolventů, kteří během svého studia vyjeli na zahraniční pobyt v délce alespoň 14 dní [%]</t>
  </si>
  <si>
    <t>Počty studentů v těchto oborech</t>
  </si>
  <si>
    <t>Fakulta celkem</t>
  </si>
  <si>
    <t>X</t>
  </si>
  <si>
    <t>VŠ CELKEM</t>
  </si>
  <si>
    <t>Počet studijních programů</t>
  </si>
  <si>
    <t>Počet studentů v těchto programech</t>
  </si>
  <si>
    <t>CELKEM za zemi</t>
  </si>
  <si>
    <t>VŠ Celkem</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</si>
  <si>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</si>
  <si>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</si>
  <si>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</si>
  <si>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</si>
  <si>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</si>
  <si>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</si>
  <si>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</si>
  <si>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</si>
  <si>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Pozn.: *** = Vyjíždějící akademičtí/ostatní pracovníci (tj. počty výjezdů) – pracovníci, kteří v roce 2016 absolvovali (ukončili) zahraniční pobyt; započítávají se i ti pracovníci, jejichž pobyt začal v roce 2015. Započítávají se pouze pracovníci, jejichž pobyt trval alespoň 5 dní.</t>
  </si>
  <si>
    <t xml:space="preserve">Pozn.: * = Vyjíždějící studenti (tj. počty výjezdů) – studenti, kteří v roce 2016 absolvovali (ukončili) zahraniční pobyt; započítávají se i ti studenti, jejichž pobyt začal v roce 2015. Započítávají se pouze studenti, jejichž pobyt trval alespoň 2 týdny (14 dní). </t>
  </si>
  <si>
    <t>Příklad:</t>
  </si>
  <si>
    <t>Partnerská vysoká škola/ instituce*</t>
  </si>
  <si>
    <t>Vysoká škola CELKEM</t>
  </si>
  <si>
    <t>Ostatní zaměstnanci***</t>
  </si>
  <si>
    <t>Pozn.: *** = Ostatními zaměstnanci se rozumí všichni další pracovníci, kteří se přímo nepodílejí na vzdělávání a výzkumu. Jedná se tedy zejména o administrativní, technické a jiné zaměstnance.</t>
  </si>
  <si>
    <t>Na dané VŠ*</t>
  </si>
  <si>
    <t>Průměrná výše stipendia**</t>
  </si>
  <si>
    <t>Počet podaných žádostí/rezervací o ubytování k 31/12/2016</t>
  </si>
  <si>
    <t>Počet kladně vyřízených žádostí/rezervací o ubytování k 31/12/2016</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</si>
  <si>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</si>
  <si>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</si>
  <si>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</si>
  <si>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</si>
  <si>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</si>
  <si>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</si>
  <si>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</si>
  <si>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Pozn.: ** = Vyjíždějící studenti (tj. počty výjezdů) – kteří v roce 2016 absolvovali zahraniční pobyt; započítávají se i ti studenti, jejichž pobyt začal v roce 2015. Započítávají se pouze studenti, jejichž pobyt trval více než 4 týdny (28 dní). Pokud VŠ uvádí i jinak dlouhé výjezdy, uvede to v poznámce k tabulce.</t>
  </si>
  <si>
    <t>Pozn.: *** = Přijíždějící studenti (tj. počty příjezdů) – kteří přijeli v roce 2016; započítávají se i ti studenti, jejichž pobyt začal v roce 2015. Započítávají se pouze studenti, jejichž pobyt trval více než 4 týdny (28 dní). Pokud VŠ uvádí i jinak dlouhé výjezdy, uvede to v poznámce k tabulce.</t>
  </si>
  <si>
    <t>Pozn.: **** = Vyjíždějící akademičtí pracovníci (tj. počty výjezdů) – kteří v roce 2016 absolvovali zahraniční pobyt; započítávají se i ti pracovníci, jejichž pobyt začal v roce 2015.</t>
  </si>
  <si>
    <t>Pozn.: ***** = Přijíždějící akademičtí pracovníci (tj. počty příjezdů) – kteří přijeli v roce 2016; započítávají se i ti pracovníci, jejichž pobyt začal v roce 2015.</t>
  </si>
  <si>
    <t>H2020/ 7. rámcový program EK</t>
  </si>
  <si>
    <t>Počet vyslaných ostatních pracovníků***</t>
  </si>
  <si>
    <t>Počet přijatých ostatních pracovníků****</t>
  </si>
  <si>
    <t xml:space="preserve">Pozn.: ** = Přijíždějící studenti (tj. počty příjezdů) – studenti, kteří přijeli v roce 2016; započítávají se i ti studenti, jejichž pobyt začal v roce 2015. Započítávají se pouze studenti, jejichž pobyt trval alespoň 2 týdny (14 dní). </t>
  </si>
  <si>
    <t>Pozn.: **** = Přijíždějící akademičtí/ostatní pracovníci (tj. počty příjezdů) – pracovníci, kteří přijeli v roce 2016; započítávají se i ti pracovníci, jejichž pobyt začal v roce 2015. Započítávají se pouze pracovníci, jejichž pobyt trval alespoň 5 dní.</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</si>
  <si>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</si>
  <si>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</si>
  <si>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</si>
  <si>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</si>
  <si>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</si>
  <si>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Akreditované studijní programy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</si>
  <si>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za každý typ a formu studia zvlášť (tzn. jedná se o celkovou sumu studijních programů Bc. prezenční + Bc. komb./distanční + Mgr. prezenční + Mgr. komb./distanční atd.).</t>
  </si>
  <si>
    <t>Pozn.: **= Samoplátcem se rozumí osoba (student), která si své studium v cizojazyčném studijním hradí v plné výši sama a vysoká škola ji nevykazuje v počtech studentů rozhodných pro určení výše státního příspěvku na vzdělávací činnost.</t>
  </si>
  <si>
    <t>Fakulta 1 (název)***</t>
  </si>
  <si>
    <t>Fakulta 2 (název)***</t>
  </si>
  <si>
    <t>Pozn.: * = Studijní neúspěšností se rozumí podíl počtu studií započatých v roce n a součtu neúspěšných studií této kohorty v roce n a n+1. Viz Metodika.</t>
  </si>
  <si>
    <t>Studijní programy tzv. joint/double/multiple degree. Vykazuje se přehled o akreditovaných studijních programech seřazených dle typu programu (bakalářské, magisterské, navazující magisterské, doktorské). Uveďte počet aktivních studií k 31. 12.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3.3.
Údaje vykazované do tabulek 3.3 a 3.4 jsou exkluzivní - jeden studijní program nemůže být zařazen do obou tabulek zároveň.</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</si>
  <si>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3.5.</t>
  </si>
  <si>
    <t xml:space="preserve">Vysoká škola </t>
  </si>
  <si>
    <t>P = prezenční, K/D = kombinované/ distanční; vykazují se počty úspěšně absolvovaných studií (nikoliv fyzické osoby) v období 1. 1. – 31. 12.</t>
  </si>
  <si>
    <t>CELKEM akademičtí pracovníci</t>
  </si>
  <si>
    <t>Pozn.: **** = Jedná se o souhrnné číslo za ostatní pracoviště, nikoliv o nutnost vypisovat počty za každé pracoviště zvlášť.</t>
  </si>
  <si>
    <t>Ostatní pracoviště dané VŠ****</t>
  </si>
  <si>
    <t>z toho ženy</t>
  </si>
  <si>
    <t>Kmenoví zeměstnanci VŠ jmenovaní na jiné VŠ**</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</si>
  <si>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</si>
  <si>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</si>
  <si>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</si>
  <si>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</si>
  <si>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</si>
  <si>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</si>
  <si>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</si>
  <si>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</si>
  <si>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mimořádné stipendium více než jedenkrát za rok, uvede se do počtu studentů pouze jedenkrát). Dále se vykazuje průměrná výše jednoho vyplaceného stipendia (dle poznámky a příkladu uvedeného pod tabulkou). </t>
  </si>
  <si>
    <t>Vykazuje se přírůstek knihovního fondu v daném roce a knihovní fond celkem, dle ročního výkazu Asociace knihoven vysokých škol za daný kalendářní rok. Při vykazování je nutné dodržovat platnou metodiku stanovenou AKVŠ.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</si>
  <si>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</si>
  <si>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</si>
  <si>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vlastnímu oborovému zaměření dané konference, např. pro filologické obory.</t>
  </si>
  <si>
    <t>Počet nových spin-off/start-up podniků*</t>
  </si>
  <si>
    <t>Patentové přihlášky podané</t>
  </si>
  <si>
    <t>Udělené patenty**</t>
  </si>
  <si>
    <t>Zapsané užitné vzory</t>
  </si>
  <si>
    <t>Z toho absolventské stáže******</t>
  </si>
  <si>
    <t xml:space="preserve">Zapojení vysoké školy do programů mezinárodní spolupráce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celkové částky projektu, nikoliv částky vyčerpané pouze v daném roce.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</si>
  <si>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</si>
  <si>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Hodnota CELKEM není součet ani průměr předešlých hodnot (např. pro P a K/D v určitém typu studia). Pro každé pole v tabulce je třeba provést samostatný výpočet. </t>
  </si>
  <si>
    <t>Žádáme vysoké školy, aby tabulková příloha výroční zprávy o činnosti byla odevzdávaná v elektronické podobě MS Excel. Zároveň vysoké školy žádáme, aby neměnily strukturu a formátování tabulkové přílohy.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</si>
  <si>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</si>
  <si>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</si>
  <si>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3.4.
Údaje vykazované do tabulek 3.3 a 3.4 jsou exkluzivní - jeden studijní program nemůže být zařazen do obou tabulek zároveň.  </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</si>
  <si>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</si>
  <si>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Pozn.: ** = Jedná se o všechny studenty, kteří se zapsali ke studiu na dané vysoké škole v roce n, ať jde o poprvé zapsané na vysokou školu či nikoliv. </t>
  </si>
  <si>
    <t>Pozn.: *** = Fakulta nebo jiná součást vysoké školy uskutečňující akreditovaný studijní program</t>
  </si>
  <si>
    <t>V roce 2015 (v období od 1.1. do 31.12.) bylo na fakultu zapsáno 500 prezenčních bakalářských studií. V témže a následujícím roce jich bylo z této kohorty neúspěšně ukončeno 180. Studijní neúspěšnost této kohorty v 1. ročníku je 180/500=0,36, tedy 36 %.</t>
  </si>
  <si>
    <t xml:space="preserve">Podíl neúspěšných studií v prvním roce studia. Řazeno dle fakult a případně jiných součástí uskutečňujících akreditovaný studijní program nebo jeho část. Ukazatel vychází z podílu velikosti kohorty studií započatých v roce n (2015) (X) a součtu neúspěšných studií této kohorty v roce n a n+1 (2016)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Do tabulky se nezahrnují studia ukončená přestupem na jiný studijní program.
Pro výroční zprávu za rok 2016 poskytne potřebné podklady pro výpočet vysokým školám MŠMT. </t>
  </si>
  <si>
    <t>Pozn.: * = Fakulta nebo jiná součást vysoké školy uskutečňující akreditovaný studijní program.</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</si>
  <si>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</si>
  <si>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Pozn.: * = Přepočteným počtem k 31. 12. se rozumí počet pracovníků k 31. 12. přepočtený na plný pracovní úvazek.</t>
  </si>
  <si>
    <t>Pozn.: * = Vědeckým pracovníkem se v tomto případě rozumí osoba, která není akademickým pracovníkem dle § 70 zákona č. 111/1998 Sb., o vysokých školách.</t>
  </si>
  <si>
    <t>Přepočtené počty akademických a vědeckých pracovníků a ostatních zaměstnanců za danou VŠ celkem (tedy nejen za fakulty, ale i za ostatní pracoviště VŠ) ve struktuře dle vnitřního kvalifikačního řádu vysoké školy. Přepočteným počtem k 31. 12. se rozumí počet pracovníků k 31. 12. přepočtený na plný pracovní úvazek. Započítávají se pouze pracovníci v pracovním poměru, nezapočítávají se tedy osoby s uzavřenou DPP nebo DPČ. Uveďte počty žen v jednotlivých kategoriích (akademičtí, vědečtí a ostatní zaměstnanci) i v počtu zaměstnanců celkem za danou VŠ.</t>
  </si>
  <si>
    <t>Věková struktura akademických a vědeckých pracovníků s uvedením počtu žen (ve struktuře dle vnitřního kvalifikačního řádu vysoké školy). Vykazují se počty fyzických osob k 31. 12. (pouze osoby v pracovním poměru, tedy bez zahrnutí osob pracujících na DPP a DPČ). Do celkového počtu zahrnout zaměstnance v daných kategoriích za VŠ celkem (tzn. za jednotlivé fakulty + ostatní pracoviště celkem).</t>
  </si>
  <si>
    <t>více než 1</t>
  </si>
  <si>
    <t>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(pouze osoby v pracovním poměru, tedy bez zahrnutí osob pracujících na DPP a DPČ), nikoliv úvazky. V případě, že má daný pracovník více úvazků na dané VŠ, tak rozhodný je pracovní poměr, který vznikl dříve.</t>
  </si>
  <si>
    <r>
      <t xml:space="preserve">Počty akademických a vědeckých pracovníků s cizím státním občanstvím. Nejen za fakulty, ale i za ostatní pracoviště dané VŠ celkem. Vykazují se fyzické osoby </t>
    </r>
    <r>
      <rPr>
        <sz val="11"/>
        <color theme="1"/>
        <rFont val="Calibri"/>
        <family val="2"/>
        <charset val="238"/>
        <scheme val="minor"/>
      </rPr>
      <t xml:space="preserve">od 1. 1. do 31. 12. daného roku, které mají s vysokou školou uzavřený pracovněprávní vztah (včetně DPČ, mimo DPP). </t>
    </r>
  </si>
  <si>
    <t>Pozn.: * = Osoby, které mají s vysokou školou uzavřený pracovněprávní vztah (vč. DPČ, mimo DPP).</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</si>
  <si>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</si>
  <si>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</si>
  <si>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</si>
  <si>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</si>
  <si>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</si>
  <si>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Mezinárodní konference*</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</si>
  <si>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</si>
  <si>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</si>
  <si>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</si>
  <si>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</si>
  <si>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Počet osob podílejících se na praxi***</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</si>
  <si>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</si>
  <si>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</si>
  <si>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Podíl absolventů doktorského studia, u nichž délka zahraničního pobytu dosáhla alespoň 1 měsíc (tj. 30 dní) [%]</t>
  </si>
  <si>
    <t>Vysoká škola uvede podíl absolventů, kteří v rámci svého úspěšně ukončeného studia absolvovali zahraniční studijní pobyt nebo stáž trvající alespoň 14 dní, v členění dle typu studijního programu. Současně z absolventů doktorských studijních programů, vykázat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</si>
  <si>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2016). Údaje se vykazují za kalendářní rok, s rozlišením na ČR a zahraničí (s výjimkou spin-off/start-up podniků, viz tabulka). Dále vysoká škola uvede příjmy za rok 2016 z licenčních smluv, ze smluvního výzkumu, z vzdělávacích kurzů pro zaměstnance subjektů aplikační sféry a z poskytnutých konzultací a poradenství. Soukromé vysoké školy uvedou příjmy dle svého uvážení. </t>
  </si>
  <si>
    <t xml:space="preserve">Pozn.: ***= Definice položek týkajících se příjmů a hodnoty v tabulce u těchto položek odpovídají Výroční zprávě o hospodaření pro rok 2016 pro VVŠ (tab. č. 6). SVŠ vyplní tyto položky dle uvážení. </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</si>
  <si>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</si>
  <si>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</si>
  <si>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</si>
  <si>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</si>
  <si>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</si>
  <si>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</si>
  <si>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</si>
  <si>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</si>
  <si>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</si>
  <si>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</si>
  <si>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</si>
  <si>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</si>
  <si>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</si>
  <si>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</si>
  <si>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</si>
  <si>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</si>
  <si>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</si>
  <si>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</si>
  <si>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</si>
  <si>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</si>
  <si>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</si>
  <si>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</si>
  <si>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</si>
  <si>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</si>
  <si>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</si>
  <si>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</si>
  <si>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</si>
  <si>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</si>
  <si>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</si>
  <si>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</si>
  <si>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</si>
  <si>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</si>
  <si>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</si>
  <si>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</si>
  <si>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</si>
  <si>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</si>
  <si>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</si>
  <si>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</si>
  <si>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</si>
  <si>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</si>
  <si>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</si>
  <si>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Česká republika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</si>
  <si>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</si>
  <si>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</si>
  <si>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</si>
  <si>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</si>
  <si>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</si>
  <si>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</si>
  <si>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</si>
  <si>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</si>
  <si>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</si>
  <si>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</si>
  <si>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</si>
  <si>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</si>
  <si>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</si>
  <si>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</si>
  <si>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</si>
  <si>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</si>
  <si>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</si>
  <si>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</si>
  <si>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</si>
  <si>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</si>
  <si>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</si>
  <si>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</si>
  <si>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</si>
  <si>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</si>
  <si>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</si>
  <si>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</si>
  <si>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</si>
  <si>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</si>
  <si>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</si>
  <si>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</si>
  <si>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</si>
  <si>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</si>
  <si>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</si>
  <si>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</si>
  <si>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</si>
  <si>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</si>
  <si>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</si>
  <si>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</si>
  <si>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</si>
  <si>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</si>
  <si>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</si>
  <si>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</si>
  <si>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</si>
  <si>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</si>
  <si>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</si>
  <si>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</si>
  <si>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</si>
  <si>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</si>
  <si>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</si>
  <si>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</si>
  <si>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</si>
  <si>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</si>
  <si>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</si>
  <si>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</si>
  <si>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</si>
  <si>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</si>
  <si>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</si>
  <si>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</si>
  <si>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</si>
  <si>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</si>
  <si>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</si>
  <si>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</si>
  <si>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</si>
  <si>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</si>
  <si>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</si>
  <si>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</si>
  <si>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</si>
  <si>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</si>
  <si>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</si>
  <si>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</si>
  <si>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</si>
  <si>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</si>
  <si>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</si>
  <si>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</si>
  <si>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</si>
  <si>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</si>
  <si>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</si>
  <si>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</si>
  <si>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</si>
  <si>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</si>
  <si>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</si>
  <si>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</si>
  <si>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</si>
  <si>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</si>
  <si>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</si>
  <si>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</si>
  <si>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</si>
  <si>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</si>
  <si>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</si>
  <si>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</si>
  <si>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</si>
  <si>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</si>
  <si>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</si>
  <si>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</si>
  <si>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</si>
  <si>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</si>
  <si>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</si>
  <si>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</si>
  <si>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</si>
  <si>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</si>
  <si>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</si>
  <si>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</si>
  <si>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</si>
  <si>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</si>
  <si>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</si>
  <si>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</si>
  <si>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</si>
  <si>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</si>
  <si>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</si>
  <si>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</si>
  <si>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</si>
  <si>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</si>
  <si>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</si>
  <si>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</si>
  <si>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</si>
  <si>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</si>
  <si>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</si>
  <si>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</si>
  <si>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</si>
  <si>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</si>
  <si>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</si>
  <si>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</si>
  <si>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</si>
  <si>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</si>
  <si>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</si>
  <si>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</si>
  <si>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</si>
  <si>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</si>
  <si>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</si>
  <si>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</si>
  <si>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</si>
  <si>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</si>
  <si>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</si>
  <si>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</si>
  <si>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</si>
  <si>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</si>
  <si>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</si>
  <si>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</si>
  <si>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</si>
  <si>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</si>
  <si>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</si>
  <si>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</si>
  <si>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</si>
  <si>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</si>
  <si>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</si>
  <si>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</si>
  <si>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</si>
  <si>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</si>
  <si>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</si>
  <si>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</si>
  <si>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</si>
  <si>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</si>
  <si>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</si>
  <si>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</si>
  <si>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</si>
  <si>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</si>
  <si>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</si>
  <si>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</si>
  <si>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</si>
  <si>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</si>
  <si>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</si>
  <si>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</si>
  <si>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</si>
  <si>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</si>
  <si>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</si>
  <si>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</si>
  <si>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</si>
  <si>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</si>
  <si>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</si>
  <si>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</si>
  <si>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</si>
  <si>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</si>
  <si>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</si>
  <si>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</si>
  <si>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</si>
  <si>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</si>
  <si>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</si>
  <si>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</si>
  <si>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</si>
  <si>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</si>
  <si>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</si>
  <si>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</si>
  <si>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</si>
  <si>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</si>
  <si>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</si>
  <si>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</si>
  <si>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</si>
  <si>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</si>
  <si>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</si>
  <si>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</si>
  <si>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</si>
  <si>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</si>
  <si>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</si>
  <si>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</si>
  <si>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</si>
  <si>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</si>
  <si>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</si>
  <si>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</si>
  <si>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</si>
  <si>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</si>
  <si>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</si>
  <si>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</si>
  <si>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</si>
  <si>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</si>
  <si>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</si>
  <si>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</si>
  <si>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</si>
  <si>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</si>
  <si>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</si>
  <si>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</si>
  <si>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t xml:space="preserve">Tab. 2.4: </t>
    </r>
    <r>
      <rPr>
        <b/>
        <sz val="14"/>
        <color theme="0"/>
        <rFont val="Calibri"/>
        <family val="2"/>
        <charset val="238"/>
      </rPr>
      <t>Akreditované studijní programy uskutečňované společně s jinou vysokou školou nebo s veřejnou výzkumnou institucí* se sídlem v ČR</t>
    </r>
  </si>
  <si>
    <r>
      <t xml:space="preserve">Tab. 2.5: </t>
    </r>
    <r>
      <rPr>
        <b/>
        <sz val="14"/>
        <color indexed="9"/>
        <rFont val="Calibri"/>
        <family val="2"/>
        <charset val="238"/>
      </rPr>
      <t>Akreditované studijní programy uskutečňované společně s vyšší odbornou školou</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</si>
  <si>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</si>
  <si>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3.2: </t>
    </r>
    <r>
      <rPr>
        <b/>
        <sz val="14"/>
        <color theme="0"/>
        <rFont val="Calibri"/>
        <family val="2"/>
        <charset val="238"/>
      </rPr>
      <t>Studenti - samoplátci**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</si>
  <si>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</si>
  <si>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</si>
  <si>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</si>
  <si>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theme="0"/>
        <rFont val="Calibri"/>
        <family val="2"/>
        <charset val="238"/>
      </rPr>
      <t xml:space="preserve">Tab. 6.1: </t>
    </r>
    <r>
      <rPr>
        <b/>
        <sz val="14"/>
        <color theme="0"/>
        <rFont val="Calibri"/>
        <family val="2"/>
        <charset val="238"/>
      </rPr>
      <t>Akademičtí a vědečtí pracovníci a ostatní zaměstnanci celkem (přepočtené počty*)</t>
    </r>
  </si>
  <si>
    <r>
      <rPr>
        <b/>
        <sz val="12"/>
        <color theme="0"/>
        <rFont val="Calibri"/>
        <family val="2"/>
        <charset val="238"/>
      </rPr>
      <t xml:space="preserve">Tab. 6.5: </t>
    </r>
    <r>
      <rPr>
        <b/>
        <sz val="14"/>
        <color theme="0"/>
        <rFont val="Calibri"/>
        <family val="2"/>
        <charset val="238"/>
      </rPr>
      <t>Nově jmenovaní docenti a profesoři (počty)</t>
    </r>
  </si>
  <si>
    <r>
      <rPr>
        <b/>
        <sz val="12"/>
        <color theme="0"/>
        <rFont val="Calibri"/>
        <family val="2"/>
        <charset val="238"/>
      </rPr>
      <t xml:space="preserve">Tab. 6.4: </t>
    </r>
    <r>
      <rPr>
        <b/>
        <sz val="14"/>
        <color theme="0"/>
        <rFont val="Calibri"/>
        <family val="2"/>
        <charset val="238"/>
      </rPr>
      <t>Akademičtí a vědečtí pracovníci*
s cizím státním občanstvím (počty fyzických osob)</t>
    </r>
  </si>
  <si>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</si>
  <si>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</si>
  <si>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</si>
  <si>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</si>
  <si>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</si>
  <si>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</si>
  <si>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</si>
  <si>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</si>
  <si>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8.1: </t>
    </r>
    <r>
      <rPr>
        <b/>
        <sz val="14"/>
        <color indexed="9"/>
        <rFont val="Calibri"/>
        <family val="2"/>
        <charset val="238"/>
      </rPr>
      <t xml:space="preserve"> Konference (spolu)pořádané vysokou školou (počty)</t>
    </r>
  </si>
  <si>
    <t xml:space="preserve">Tab. 8.4: Transfer znalostí a výsledků výzkumu do praxe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</si>
  <si>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</si>
  <si>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</si>
  <si>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</si>
  <si>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</si>
  <si>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</si>
  <si>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</si>
  <si>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</si>
  <si>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</si>
  <si>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</si>
  <si>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</si>
  <si>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</si>
  <si>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</si>
  <si>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</si>
  <si>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Rozhodným obdobím je kalendářní rok zápisu do studia (2016), tj. přihlášky ke studiu a přijatí/zapsaní studenti vztahující se k zápisům ke studiu proběhlým v roce 2016. 
Jeden uchazeč může být vykázán za více fakult či součástí VŠ. Údaje za VŠ celkem nejsou součtem údajů z fakult, ale odráží reálný stav zájmu o danou VŠ!
Vyhláška č. 277/2016 Sb. o předávání statistických údajů vysokými školami - k dispozici na tomto odkazu: http://www.msmt.cz/vzdelavani/vysoke-skolstvi/legislativa</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</si>
  <si>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</si>
  <si>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studentů v těchto oborech k 31. 12.</t>
  </si>
  <si>
    <t>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Jsou uváděny všechny programy bez ohledu na zdroj financování. Vysoká škola bez dalšího zásahu pouze vyplní tabulku příslušnými hodnotami (nemaže země, u kterých nebyla realizována žádná mobilita).</t>
  </si>
  <si>
    <t>Tab. 7.3: Mobilita absolventů** (podíly absolvovaných studií)</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</si>
  <si>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</si>
  <si>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t>Tab. 12.3: Institucionální plán vysoké školy v roce 2016
(pouze veřejné vysoké školy)</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</si>
  <si>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</si>
  <si>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</si>
  <si>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</si>
  <si>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</si>
  <si>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</si>
  <si>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</si>
  <si>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</si>
  <si>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</si>
  <si>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</si>
  <si>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</si>
  <si>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</si>
  <si>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</si>
  <si>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</si>
  <si>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</si>
  <si>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</si>
  <si>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</si>
  <si>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Tab. 6.1: Akademičtí a vědečtí pracovníci a ostatní zaměstnanci celkem (přepočtené počty)</t>
  </si>
  <si>
    <t xml:space="preserve">Tab. 6.2: Věková struktura akademických a vědeckých pracovníků (počty fyzických osob) </t>
  </si>
  <si>
    <t xml:space="preserve">Tab. 6.3: Počty akademických a vědeckých pracovníků podle rozsahu pracovních úvazků a nejvyšší dosažené kvalifikace (počty fyzických osob) </t>
  </si>
  <si>
    <t xml:space="preserve">Tab. 6.4: Akademičtí a vědečtí pracovníci s cizím státním občanstvím (počty fyzických osob) </t>
  </si>
  <si>
    <t xml:space="preserve">Tab. 6.5: Nově jmenovaní docenti a profesoři (počty) </t>
  </si>
  <si>
    <t xml:space="preserve">Tab. 12.1: Ubytování, stravování </t>
  </si>
  <si>
    <t xml:space="preserve">Tab. 12.2: Vysokoškolské knihovny </t>
  </si>
  <si>
    <t xml:space="preserve">Tab. 12.3: Institucionální plán vysoké školy v roce 2016 (pouze veřejné vysoké školy)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</si>
  <si>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</si>
  <si>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</si>
  <si>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7.3: Mobilita absolventů (podíly absolvovaných studií)</t>
  </si>
  <si>
    <t>Tab. 8.1:  Konference (spolu)pořádané vysokou školou (počty)</t>
  </si>
  <si>
    <t>Tab. 8.2: Odborníci z aplikační sféry podílející se na výuce a na praxi v akreditovaných studijních programech (počty)</t>
  </si>
  <si>
    <t>Tab. 8.3: Studijní obory, které mají ve své obsahové náplni povinné absolvování odborné praxe po dobu alespoň 1 měsíce (počty)</t>
  </si>
  <si>
    <t>Tab. 8.4: Transfer znalostí a výsledků výzkumu do praxe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</si>
</sst>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43" formatCode="_-* #,##0.00\ _K_č_-;\-* #,##0.00\ _K_č_-;_-* &quot;-&quot;??\ _K_č_-;_-@_-"/>
    <numFmt numFmtId="164" formatCode="_-* #,##0\ &quot;Kč&quot;_-;\-* #,##0\ &quot;Kč&quot;_-;_-* &quot;-&quot;??\ &quot;Kč&quot;_-;_-@_-"/>
  </numFmts>
  <fonts count="37"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2"/>
      <color theme="1"/>
      <name val="Calibri"/>
      <family val="2"/>
      <charset val="238"/>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5" fillId="0" borderId="0"/>
    <xf numFmtId="44" fontId="36" fillId="0" borderId="0" applyFont="0" applyFill="0" applyBorder="0" applyAlignment="0" applyProtection="0"/>
  </cellStyleXfs>
  <cellXfs count="54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0" fontId="5" fillId="0" borderId="1" xfId="0" applyFont="1" applyBorder="1" applyAlignment="1">
      <alignmen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wrapText="1"/>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3" borderId="3" xfId="0" applyFont="1" applyFill="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NumberFormat="1" applyFont="1" applyBorder="1" applyAlignment="1">
      <alignment horizontal="right"/>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6" fillId="3" borderId="1" xfId="0" applyFont="1" applyFill="1" applyBorder="1" applyAlignment="1">
      <alignment horizontal="right" wrapText="1"/>
    </xf>
    <xf numFmtId="0" fontId="5" fillId="0" borderId="1" xfId="0" applyFont="1" applyBorder="1" applyAlignment="1">
      <alignment horizontal="right"/>
    </xf>
    <xf numFmtId="0" fontId="5" fillId="0" borderId="3" xfId="0" applyFont="1" applyBorder="1"/>
    <xf numFmtId="0" fontId="6" fillId="0" borderId="3" xfId="0" applyFont="1" applyBorder="1" applyAlignment="1">
      <alignment wrapText="1"/>
    </xf>
    <xf numFmtId="0" fontId="5" fillId="0" borderId="9" xfId="0" applyFont="1" applyBorder="1"/>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4" borderId="1" xfId="0" applyFont="1" applyFill="1" applyBorder="1" applyAlignment="1">
      <alignment wrapText="1"/>
    </xf>
    <xf numFmtId="0" fontId="5" fillId="4" borderId="3"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49" fontId="5" fillId="0" borderId="3" xfId="0" applyNumberFormat="1" applyFont="1" applyBorder="1" applyAlignment="1">
      <alignment horizontal="right"/>
    </xf>
    <xf numFmtId="0" fontId="5" fillId="0" borderId="3" xfId="0" applyNumberFormat="1" applyFont="1" applyBorder="1" applyAlignment="1">
      <alignment horizontal="right"/>
    </xf>
    <xf numFmtId="0" fontId="5" fillId="0" borderId="3" xfId="0" applyNumberFormat="1" applyFont="1" applyBorder="1" applyAlignment="1">
      <alignment horizontal="right" wrapText="1"/>
    </xf>
    <xf numFmtId="0" fontId="6" fillId="0" borderId="10" xfId="0" applyFont="1" applyBorder="1" applyAlignment="1">
      <alignment wrapText="1"/>
    </xf>
    <xf numFmtId="0" fontId="5" fillId="0" borderId="4" xfId="0" applyNumberFormat="1" applyFont="1" applyBorder="1" applyAlignment="1">
      <alignment horizontal="right"/>
    </xf>
    <xf numFmtId="0" fontId="6" fillId="2" borderId="3" xfId="0" applyFont="1" applyFill="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8" fillId="4" borderId="2" xfId="0" applyFont="1" applyFill="1" applyBorder="1" applyAlignment="1">
      <alignmen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6" fillId="0" borderId="0" xfId="0" applyFont="1" applyFill="1" applyBorder="1" applyAlignment="1">
      <alignment wrapText="1"/>
    </xf>
    <xf numFmtId="0" fontId="5" fillId="0" borderId="0" xfId="0" applyFont="1" applyFill="1" applyBorder="1"/>
    <xf numFmtId="0" fontId="5" fillId="0" borderId="0" xfId="0" applyFont="1" applyFill="1"/>
    <xf numFmtId="0" fontId="9" fillId="0" borderId="0" xfId="0" applyFont="1" applyAlignment="1">
      <alignment vertical="center"/>
    </xf>
    <xf numFmtId="0" fontId="6" fillId="2" borderId="6" xfId="0" applyFont="1" applyFill="1" applyBorder="1" applyAlignment="1">
      <alignment wrapText="1"/>
    </xf>
    <xf numFmtId="0" fontId="5" fillId="4" borderId="6" xfId="0" applyFont="1" applyFill="1" applyBorder="1" applyAlignment="1">
      <alignment wrapText="1"/>
    </xf>
    <xf numFmtId="0" fontId="6" fillId="3" borderId="21" xfId="0" applyFont="1" applyFill="1" applyBorder="1" applyAlignment="1">
      <alignment wrapText="1"/>
    </xf>
    <xf numFmtId="0" fontId="5" fillId="4" borderId="2" xfId="0" applyFont="1" applyFill="1" applyBorder="1" applyAlignment="1">
      <alignment wrapText="1"/>
    </xf>
    <xf numFmtId="0" fontId="6" fillId="0" borderId="2" xfId="0" applyFont="1" applyBorder="1" applyAlignment="1">
      <alignment horizontal="center" wrapText="1"/>
    </xf>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4" fillId="0" borderId="0" xfId="0" applyFont="1" applyFill="1" applyAlignment="1">
      <alignment vertical="center" wrapText="1"/>
    </xf>
    <xf numFmtId="0" fontId="14"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5" fillId="3" borderId="39" xfId="0" applyFont="1" applyFill="1" applyBorder="1"/>
    <xf numFmtId="0" fontId="7" fillId="2" borderId="5" xfId="0" applyFont="1" applyFill="1" applyBorder="1" applyAlignment="1"/>
    <xf numFmtId="0" fontId="12" fillId="0" borderId="1" xfId="0" applyFont="1" applyFill="1" applyBorder="1" applyAlignment="1">
      <alignment horizontal="center" vertical="center" wrapText="1"/>
    </xf>
    <xf numFmtId="0" fontId="15" fillId="0" borderId="0" xfId="0" applyFont="1" applyFill="1" applyAlignment="1"/>
    <xf numFmtId="0" fontId="18" fillId="0" borderId="0" xfId="0" applyFont="1" applyAlignment="1">
      <alignment wrapText="1"/>
    </xf>
    <xf numFmtId="0" fontId="14"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6" xfId="0" applyFont="1" applyBorder="1" applyAlignment="1">
      <alignment horizontal="center" wrapText="1"/>
    </xf>
    <xf numFmtId="0" fontId="6" fillId="0" borderId="2" xfId="0" applyFont="1" applyFill="1" applyBorder="1" applyAlignment="1">
      <alignment wrapText="1"/>
    </xf>
    <xf numFmtId="0" fontId="5" fillId="0" borderId="3" xfId="0" applyFont="1" applyFill="1" applyBorder="1"/>
    <xf numFmtId="0" fontId="16" fillId="0" borderId="0" xfId="0" applyFont="1"/>
    <xf numFmtId="0" fontId="23" fillId="0" borderId="0" xfId="0" applyFont="1" applyAlignment="1">
      <alignment horizontal="right"/>
    </xf>
    <xf numFmtId="0" fontId="22" fillId="0" borderId="0" xfId="0" applyFont="1" applyAlignment="1"/>
    <xf numFmtId="0" fontId="21" fillId="0" borderId="0" xfId="0" applyFont="1"/>
    <xf numFmtId="0" fontId="6" fillId="3" borderId="23" xfId="0" applyFont="1" applyFill="1" applyBorder="1" applyAlignment="1">
      <alignment wrapText="1"/>
    </xf>
    <xf numFmtId="0" fontId="6" fillId="3" borderId="25"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16" fillId="0" borderId="0" xfId="0" applyFont="1" applyFill="1" applyAlignment="1">
      <alignment vertical="top" wrapText="1"/>
    </xf>
    <xf numFmtId="0" fontId="6" fillId="0" borderId="23" xfId="0" applyFont="1" applyBorder="1" applyAlignment="1">
      <alignment wrapText="1"/>
    </xf>
    <xf numFmtId="0" fontId="13" fillId="3" borderId="1" xfId="0" applyFont="1" applyFill="1" applyBorder="1" applyAlignment="1">
      <alignment horizontal="left" vertical="top" wrapText="1"/>
    </xf>
    <xf numFmtId="0" fontId="17" fillId="3"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21" fillId="0" borderId="0" xfId="0" applyFont="1" applyAlignment="1">
      <alignment horizontal="left" vertical="center"/>
    </xf>
    <xf numFmtId="0" fontId="6" fillId="0" borderId="13" xfId="0" applyFont="1" applyBorder="1" applyAlignment="1">
      <alignment wrapText="1"/>
    </xf>
    <xf numFmtId="0" fontId="26" fillId="0" borderId="0" xfId="0" applyFont="1" applyFill="1" applyAlignment="1">
      <alignment wrapText="1"/>
    </xf>
    <xf numFmtId="0" fontId="17" fillId="0" borderId="0" xfId="0" applyFont="1" applyFill="1" applyBorder="1" applyAlignment="1">
      <alignment horizontal="left" wrapText="1"/>
    </xf>
    <xf numFmtId="0" fontId="18" fillId="0" borderId="0" xfId="0" applyFont="1" applyAlignment="1"/>
    <xf numFmtId="0" fontId="6" fillId="3" borderId="53" xfId="0" applyFont="1" applyFill="1" applyBorder="1" applyAlignment="1">
      <alignment wrapText="1"/>
    </xf>
    <xf numFmtId="0" fontId="6" fillId="3" borderId="54" xfId="0" applyFont="1" applyFill="1" applyBorder="1" applyAlignment="1">
      <alignment wrapText="1"/>
    </xf>
    <xf numFmtId="0" fontId="6" fillId="4" borderId="52" xfId="0" applyFont="1" applyFill="1" applyBorder="1" applyAlignment="1">
      <alignment wrapText="1"/>
    </xf>
    <xf numFmtId="0" fontId="7" fillId="0" borderId="57" xfId="0" applyFont="1" applyBorder="1"/>
    <xf numFmtId="0" fontId="6" fillId="3" borderId="52" xfId="0" applyFont="1" applyFill="1" applyBorder="1" applyAlignment="1">
      <alignment wrapText="1"/>
    </xf>
    <xf numFmtId="0" fontId="6" fillId="0" borderId="0" xfId="0" applyFont="1" applyFill="1" applyAlignment="1">
      <alignment wrapText="1"/>
    </xf>
    <xf numFmtId="0" fontId="21" fillId="0" borderId="0" xfId="0" applyFont="1" applyAlignment="1"/>
    <xf numFmtId="0" fontId="28" fillId="6"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5" fillId="0" borderId="1" xfId="0" applyFont="1" applyFill="1" applyBorder="1" applyAlignment="1">
      <alignment wrapText="1"/>
    </xf>
    <xf numFmtId="0" fontId="7" fillId="4" borderId="13" xfId="0" applyFont="1" applyFill="1" applyBorder="1" applyAlignment="1">
      <alignment horizontal="right" wrapText="1"/>
    </xf>
    <xf numFmtId="0" fontId="5" fillId="0" borderId="2" xfId="1" applyFont="1" applyBorder="1" applyAlignment="1">
      <alignment wrapText="1"/>
    </xf>
    <xf numFmtId="0" fontId="6" fillId="0" borderId="11" xfId="0" applyFont="1" applyFill="1" applyBorder="1" applyAlignment="1">
      <alignment horizontal="center" wrapText="1"/>
    </xf>
    <xf numFmtId="0" fontId="6" fillId="3" borderId="4" xfId="0" applyFont="1" applyFill="1" applyBorder="1" applyAlignment="1">
      <alignment horizontal="center" wrapText="1"/>
    </xf>
    <xf numFmtId="0" fontId="5" fillId="0" borderId="1" xfId="0" applyNumberFormat="1" applyFont="1" applyBorder="1" applyAlignment="1">
      <alignment horizontal="center"/>
    </xf>
    <xf numFmtId="0" fontId="6" fillId="3" borderId="62" xfId="0" applyFont="1" applyFill="1" applyBorder="1" applyAlignment="1">
      <alignment wrapText="1"/>
    </xf>
    <xf numFmtId="0" fontId="5" fillId="3" borderId="49" xfId="0" applyFont="1" applyFill="1" applyBorder="1"/>
    <xf numFmtId="0" fontId="5" fillId="3" borderId="50" xfId="0" applyFont="1" applyFill="1" applyBorder="1"/>
    <xf numFmtId="0" fontId="6" fillId="0" borderId="1" xfId="0" applyFont="1" applyBorder="1"/>
    <xf numFmtId="0" fontId="5" fillId="0" borderId="4" xfId="0" applyFont="1" applyBorder="1"/>
    <xf numFmtId="0" fontId="5" fillId="0" borderId="11" xfId="0" applyFont="1" applyBorder="1"/>
    <xf numFmtId="0" fontId="5" fillId="0" borderId="2" xfId="0" applyFont="1" applyBorder="1"/>
    <xf numFmtId="0" fontId="5" fillId="0" borderId="10" xfId="0" applyFont="1" applyBorder="1"/>
    <xf numFmtId="0" fontId="7" fillId="3" borderId="22"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1" xfId="0" applyFont="1" applyFill="1" applyBorder="1" applyAlignment="1"/>
    <xf numFmtId="0" fontId="7" fillId="2" borderId="32" xfId="0" applyFont="1" applyFill="1" applyBorder="1" applyAlignment="1"/>
    <xf numFmtId="0" fontId="7" fillId="2" borderId="17" xfId="0" applyFont="1" applyFill="1" applyBorder="1" applyAlignment="1"/>
    <xf numFmtId="0" fontId="6" fillId="3" borderId="55" xfId="0" applyFont="1" applyFill="1" applyBorder="1" applyAlignment="1">
      <alignment wrapText="1"/>
    </xf>
    <xf numFmtId="0" fontId="6" fillId="4" borderId="64" xfId="0" applyFont="1" applyFill="1" applyBorder="1" applyAlignment="1">
      <alignment wrapText="1"/>
    </xf>
    <xf numFmtId="0" fontId="6" fillId="3" borderId="12" xfId="0" applyFont="1" applyFill="1" applyBorder="1" applyAlignment="1">
      <alignment wrapText="1"/>
    </xf>
    <xf numFmtId="0" fontId="20" fillId="0" borderId="0" xfId="0" applyFont="1" applyFill="1" applyAlignment="1">
      <alignment vertical="top" wrapText="1"/>
    </xf>
    <xf numFmtId="0" fontId="6" fillId="0" borderId="2" xfId="0" applyFont="1" applyBorder="1"/>
    <xf numFmtId="0" fontId="0" fillId="0" borderId="1" xfId="0" applyBorder="1"/>
    <xf numFmtId="0" fontId="0" fillId="0" borderId="11" xfId="0" applyBorder="1"/>
    <xf numFmtId="0" fontId="0" fillId="3" borderId="3" xfId="0" applyFill="1" applyBorder="1"/>
    <xf numFmtId="0" fontId="0" fillId="3" borderId="4" xfId="0" applyFill="1" applyBorder="1"/>
    <xf numFmtId="0" fontId="6" fillId="0" borderId="1" xfId="0" applyFont="1" applyBorder="1" applyAlignment="1">
      <alignment horizontal="center" wrapText="1"/>
    </xf>
    <xf numFmtId="0" fontId="10" fillId="6" borderId="25"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5" fillId="0" borderId="8" xfId="0" applyFont="1" applyFill="1" applyBorder="1"/>
    <xf numFmtId="0" fontId="5" fillId="0" borderId="39" xfId="0" applyFont="1" applyFill="1" applyBorder="1"/>
    <xf numFmtId="0" fontId="6" fillId="0" borderId="11" xfId="0" applyFont="1" applyFill="1" applyBorder="1" applyAlignment="1">
      <alignment wrapText="1"/>
    </xf>
    <xf numFmtId="0" fontId="12" fillId="0" borderId="10" xfId="0" applyFont="1" applyFill="1" applyBorder="1"/>
    <xf numFmtId="0" fontId="17" fillId="0" borderId="4" xfId="0" applyFont="1" applyFill="1" applyBorder="1" applyAlignment="1">
      <alignment horizontal="left" wrapText="1"/>
    </xf>
    <xf numFmtId="0" fontId="12" fillId="0" borderId="7" xfId="0" applyFont="1" applyFill="1" applyBorder="1"/>
    <xf numFmtId="0" fontId="17" fillId="0" borderId="9" xfId="0" applyFont="1" applyFill="1" applyBorder="1" applyAlignment="1">
      <alignment horizontal="left" wrapText="1"/>
    </xf>
    <xf numFmtId="0" fontId="20" fillId="0" borderId="1" xfId="0" applyFont="1" applyBorder="1" applyAlignment="1">
      <alignment wrapText="1"/>
    </xf>
    <xf numFmtId="0" fontId="20" fillId="0" borderId="1" xfId="0" applyFont="1" applyBorder="1" applyAlignment="1">
      <alignment horizontal="right"/>
    </xf>
    <xf numFmtId="0" fontId="20" fillId="0" borderId="41" xfId="0" applyFont="1" applyBorder="1" applyAlignment="1">
      <alignment wrapText="1"/>
    </xf>
    <xf numFmtId="0" fontId="12" fillId="3" borderId="1" xfId="0" applyFont="1" applyFill="1" applyBorder="1" applyAlignment="1">
      <alignment wrapText="1"/>
    </xf>
    <xf numFmtId="0" fontId="12" fillId="3" borderId="1" xfId="0" applyFont="1" applyFill="1" applyBorder="1" applyAlignment="1">
      <alignment horizontal="right" wrapText="1"/>
    </xf>
    <xf numFmtId="0" fontId="12" fillId="0" borderId="0" xfId="0" applyFont="1" applyFill="1" applyBorder="1"/>
    <xf numFmtId="0" fontId="5" fillId="0" borderId="0" xfId="0" applyFont="1" applyFill="1" applyAlignment="1">
      <alignment horizontal="right"/>
    </xf>
    <xf numFmtId="0" fontId="5" fillId="0" borderId="1" xfId="0" applyFont="1" applyFill="1" applyBorder="1" applyAlignment="1">
      <alignment horizontal="right"/>
    </xf>
    <xf numFmtId="0" fontId="6" fillId="0" borderId="1" xfId="0" applyFont="1" applyFill="1" applyBorder="1" applyAlignment="1">
      <alignment wrapText="1"/>
    </xf>
    <xf numFmtId="0" fontId="7" fillId="0" borderId="1" xfId="0" applyFont="1" applyFill="1" applyBorder="1" applyAlignment="1"/>
    <xf numFmtId="0" fontId="20" fillId="3" borderId="11" xfId="0" applyFont="1" applyFill="1" applyBorder="1"/>
    <xf numFmtId="0" fontId="20" fillId="3" borderId="4" xfId="0" applyFont="1" applyFill="1" applyBorder="1"/>
    <xf numFmtId="0" fontId="31" fillId="0" borderId="1" xfId="0" applyFont="1" applyFill="1" applyBorder="1" applyAlignment="1"/>
    <xf numFmtId="0" fontId="19" fillId="2" borderId="1" xfId="0" applyFont="1" applyFill="1" applyBorder="1" applyAlignment="1">
      <alignment horizontal="right"/>
    </xf>
    <xf numFmtId="0" fontId="19" fillId="2" borderId="31" xfId="0" applyFont="1" applyFill="1" applyBorder="1" applyAlignment="1"/>
    <xf numFmtId="0" fontId="19" fillId="2" borderId="32" xfId="0" applyFont="1" applyFill="1" applyBorder="1" applyAlignment="1"/>
    <xf numFmtId="0" fontId="19" fillId="2" borderId="17" xfId="0" applyFont="1" applyFill="1" applyBorder="1" applyAlignment="1"/>
    <xf numFmtId="0" fontId="20" fillId="3" borderId="42" xfId="0" applyFont="1" applyFill="1" applyBorder="1"/>
    <xf numFmtId="0" fontId="20" fillId="3" borderId="43" xfId="0" applyFont="1" applyFill="1" applyBorder="1"/>
    <xf numFmtId="0" fontId="20" fillId="3" borderId="44" xfId="0" applyFont="1" applyFill="1" applyBorder="1"/>
    <xf numFmtId="0" fontId="20" fillId="0" borderId="0" xfId="0" applyFont="1" applyAlignment="1">
      <alignment wrapText="1"/>
    </xf>
    <xf numFmtId="0" fontId="20" fillId="0" borderId="0" xfId="0" applyFont="1" applyAlignment="1">
      <alignment horizontal="right"/>
    </xf>
    <xf numFmtId="0" fontId="20" fillId="0" borderId="0" xfId="0" applyFont="1"/>
    <xf numFmtId="0" fontId="20" fillId="0" borderId="4" xfId="0" applyFont="1" applyFill="1" applyBorder="1"/>
    <xf numFmtId="0" fontId="6" fillId="0" borderId="1" xfId="0" applyFont="1" applyFill="1" applyBorder="1" applyAlignment="1">
      <alignment horizontal="center" wrapText="1"/>
    </xf>
    <xf numFmtId="0" fontId="18" fillId="0" borderId="0" xfId="0" applyFont="1" applyBorder="1" applyAlignment="1">
      <alignment wrapText="1"/>
    </xf>
    <xf numFmtId="0" fontId="20"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20" fillId="0" borderId="0" xfId="0" applyFont="1" applyFill="1" applyAlignment="1">
      <alignment horizontal="left" vertical="top" wrapText="1"/>
    </xf>
    <xf numFmtId="0" fontId="12" fillId="0" borderId="10" xfId="0" applyFont="1" applyFill="1" applyBorder="1" applyAlignment="1">
      <alignment wrapText="1"/>
    </xf>
    <xf numFmtId="0" fontId="31" fillId="0" borderId="3" xfId="0" applyFont="1" applyFill="1" applyBorder="1" applyAlignment="1">
      <alignment horizontal="center"/>
    </xf>
    <xf numFmtId="0" fontId="7" fillId="2" borderId="5" xfId="0" applyFont="1" applyFill="1" applyBorder="1" applyAlignment="1">
      <alignment horizontal="right" wrapText="1"/>
    </xf>
    <xf numFmtId="0" fontId="6" fillId="3" borderId="12" xfId="0" applyNumberFormat="1" applyFont="1" applyFill="1" applyBorder="1" applyAlignment="1">
      <alignment horizontal="right" wrapText="1"/>
    </xf>
    <xf numFmtId="0" fontId="20" fillId="0" borderId="1" xfId="0" applyFont="1" applyFill="1" applyBorder="1"/>
    <xf numFmtId="0" fontId="20" fillId="0" borderId="0" xfId="0" applyFont="1" applyFill="1" applyAlignment="1">
      <alignment wrapText="1"/>
    </xf>
    <xf numFmtId="0" fontId="20" fillId="0" borderId="0" xfId="0" applyFont="1" applyFill="1" applyAlignment="1">
      <alignment horizontal="right"/>
    </xf>
    <xf numFmtId="0" fontId="12" fillId="0" borderId="1" xfId="0" applyFont="1" applyBorder="1" applyAlignment="1">
      <alignment horizontal="center" wrapText="1"/>
    </xf>
    <xf numFmtId="0" fontId="6" fillId="0" borderId="10" xfId="0" applyFont="1" applyFill="1" applyBorder="1" applyAlignment="1">
      <alignment wrapText="1"/>
    </xf>
    <xf numFmtId="0" fontId="12" fillId="0" borderId="27"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31" fillId="0" borderId="6" xfId="0" applyFont="1" applyFill="1" applyBorder="1"/>
    <xf numFmtId="0" fontId="12" fillId="0" borderId="41" xfId="0" applyFont="1" applyFill="1" applyBorder="1" applyAlignment="1">
      <alignment horizontal="center" wrapText="1"/>
    </xf>
    <xf numFmtId="0" fontId="12" fillId="0" borderId="63" xfId="0" applyFont="1" applyFill="1" applyBorder="1" applyAlignment="1">
      <alignment horizontal="center" wrapText="1"/>
    </xf>
    <xf numFmtId="0" fontId="12" fillId="0" borderId="39" xfId="0" applyFont="1" applyFill="1" applyBorder="1" applyAlignment="1">
      <alignment horizontal="center" wrapText="1"/>
    </xf>
    <xf numFmtId="0" fontId="12" fillId="0" borderId="7" xfId="0" applyFont="1" applyFill="1" applyBorder="1" applyAlignment="1">
      <alignment horizontal="center" wrapText="1"/>
    </xf>
    <xf numFmtId="0" fontId="12" fillId="0" borderId="9" xfId="0" applyFont="1" applyFill="1" applyBorder="1" applyAlignment="1">
      <alignment horizontal="center" wrapText="1"/>
    </xf>
    <xf numFmtId="0" fontId="12" fillId="0" borderId="56" xfId="0" applyFont="1" applyFill="1" applyBorder="1" applyAlignment="1">
      <alignment horizontal="center" wrapText="1"/>
    </xf>
    <xf numFmtId="0" fontId="12" fillId="0" borderId="9" xfId="0" applyFont="1" applyFill="1" applyBorder="1" applyAlignment="1">
      <alignment wrapText="1"/>
    </xf>
    <xf numFmtId="0" fontId="12" fillId="0" borderId="15" xfId="0" applyFont="1" applyFill="1" applyBorder="1" applyAlignment="1">
      <alignment horizontal="center" wrapText="1"/>
    </xf>
    <xf numFmtId="0" fontId="12" fillId="0" borderId="33" xfId="0" applyFont="1" applyFill="1" applyBorder="1" applyAlignment="1">
      <alignment horizontal="center" wrapText="1"/>
    </xf>
    <xf numFmtId="0" fontId="12" fillId="0" borderId="5" xfId="0" applyFont="1" applyBorder="1" applyAlignment="1">
      <alignment horizontal="center" wrapText="1"/>
    </xf>
    <xf numFmtId="0" fontId="6" fillId="0" borderId="8" xfId="0" applyFont="1" applyBorder="1" applyAlignment="1">
      <alignment wrapText="1"/>
    </xf>
    <xf numFmtId="0" fontId="6" fillId="0" borderId="61" xfId="0" applyFont="1" applyBorder="1" applyAlignment="1">
      <alignment wrapText="1"/>
    </xf>
    <xf numFmtId="0" fontId="29" fillId="0" borderId="32" xfId="0" applyFont="1" applyFill="1" applyBorder="1" applyAlignment="1">
      <alignment horizontal="left" vertical="top" wrapText="1"/>
    </xf>
    <xf numFmtId="0" fontId="20" fillId="3" borderId="3" xfId="0" applyFont="1" applyFill="1" applyBorder="1"/>
    <xf numFmtId="0" fontId="20" fillId="0" borderId="1" xfId="0" applyFont="1" applyBorder="1"/>
    <xf numFmtId="0" fontId="20" fillId="0" borderId="5" xfId="0" applyFont="1" applyFill="1" applyBorder="1"/>
    <xf numFmtId="0" fontId="20" fillId="0" borderId="8" xfId="0" applyFont="1" applyBorder="1"/>
    <xf numFmtId="0" fontId="20" fillId="0" borderId="8" xfId="0" applyFont="1" applyFill="1" applyBorder="1"/>
    <xf numFmtId="0" fontId="20" fillId="0" borderId="39" xfId="0" applyFont="1" applyFill="1" applyBorder="1"/>
    <xf numFmtId="0" fontId="20" fillId="3" borderId="9" xfId="0" applyFont="1" applyFill="1" applyBorder="1"/>
    <xf numFmtId="0" fontId="5" fillId="0" borderId="2" xfId="0" applyFont="1" applyFill="1" applyBorder="1" applyAlignment="1">
      <alignment wrapText="1"/>
    </xf>
    <xf numFmtId="0" fontId="8" fillId="0" borderId="1" xfId="0" applyFont="1" applyFill="1" applyBorder="1"/>
    <xf numFmtId="0" fontId="8" fillId="0" borderId="1" xfId="0" applyFont="1" applyFill="1" applyBorder="1" applyAlignment="1"/>
    <xf numFmtId="0" fontId="5" fillId="0" borderId="11" xfId="0" applyFont="1" applyFill="1" applyBorder="1"/>
    <xf numFmtId="0" fontId="5" fillId="3" borderId="8" xfId="0" applyNumberFormat="1" applyFont="1" applyFill="1" applyBorder="1" applyAlignment="1">
      <alignment horizontal="center"/>
    </xf>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9"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31" fillId="2" borderId="19" xfId="0" applyFont="1" applyFill="1" applyBorder="1" applyAlignment="1">
      <alignment wrapText="1"/>
    </xf>
    <xf numFmtId="0" fontId="5" fillId="3" borderId="1" xfId="0" applyNumberFormat="1" applyFont="1" applyFill="1" applyBorder="1" applyAlignment="1">
      <alignment horizontal="center"/>
    </xf>
    <xf numFmtId="0" fontId="20" fillId="3" borderId="1" xfId="0" applyFont="1" applyFill="1" applyBorder="1"/>
    <xf numFmtId="0" fontId="20" fillId="3" borderId="5" xfId="0" applyFont="1" applyFill="1" applyBorder="1"/>
    <xf numFmtId="0" fontId="5" fillId="3" borderId="7" xfId="0" applyFont="1" applyFill="1" applyBorder="1" applyAlignment="1">
      <alignment wrapText="1"/>
    </xf>
    <xf numFmtId="0" fontId="20" fillId="3" borderId="8" xfId="0" applyFont="1" applyFill="1" applyBorder="1"/>
    <xf numFmtId="0" fontId="20" fillId="3" borderId="39" xfId="0" applyFont="1" applyFill="1" applyBorder="1"/>
    <xf numFmtId="0" fontId="5" fillId="3" borderId="5" xfId="0" applyFont="1" applyFill="1" applyBorder="1"/>
    <xf numFmtId="0" fontId="5" fillId="3" borderId="69" xfId="0" applyFont="1" applyFill="1" applyBorder="1"/>
    <xf numFmtId="0" fontId="5" fillId="3" borderId="70" xfId="0" applyFont="1" applyFill="1" applyBorder="1"/>
    <xf numFmtId="0" fontId="5" fillId="0" borderId="15" xfId="0" applyFont="1" applyFill="1" applyBorder="1"/>
    <xf numFmtId="0" fontId="7" fillId="2" borderId="23" xfId="0" applyFont="1" applyFill="1" applyBorder="1" applyAlignment="1">
      <alignment wrapText="1"/>
    </xf>
    <xf numFmtId="0" fontId="7" fillId="2" borderId="24" xfId="0" applyFont="1" applyFill="1" applyBorder="1" applyAlignment="1">
      <alignment horizontal="right"/>
    </xf>
    <xf numFmtId="0" fontId="5" fillId="0" borderId="14" xfId="0" applyFont="1" applyFill="1" applyBorder="1" applyAlignment="1">
      <alignment wrapText="1"/>
    </xf>
    <xf numFmtId="0" fontId="5" fillId="0" borderId="10" xfId="0" applyFont="1" applyFill="1" applyBorder="1" applyAlignment="1">
      <alignment wrapText="1"/>
    </xf>
    <xf numFmtId="0" fontId="12" fillId="0" borderId="11" xfId="0" applyFont="1" applyFill="1" applyBorder="1" applyAlignment="1">
      <alignment horizontal="center" wrapText="1"/>
    </xf>
    <xf numFmtId="0" fontId="12" fillId="0" borderId="4" xfId="0" applyFont="1" applyFill="1" applyBorder="1" applyAlignment="1">
      <alignment horizontal="center" wrapText="1"/>
    </xf>
    <xf numFmtId="0" fontId="12" fillId="2" borderId="2" xfId="0" applyFont="1" applyFill="1" applyBorder="1" applyAlignment="1">
      <alignment wrapText="1"/>
    </xf>
    <xf numFmtId="0" fontId="12" fillId="2" borderId="1" xfId="0" applyFont="1" applyFill="1" applyBorder="1" applyAlignment="1">
      <alignment horizontal="right" wrapText="1"/>
    </xf>
    <xf numFmtId="0" fontId="20" fillId="0" borderId="2" xfId="0" applyFont="1" applyBorder="1" applyAlignment="1">
      <alignment wrapText="1"/>
    </xf>
    <xf numFmtId="49" fontId="20" fillId="0" borderId="1" xfId="0" applyNumberFormat="1" applyFont="1" applyBorder="1" applyAlignment="1">
      <alignment horizontal="right"/>
    </xf>
    <xf numFmtId="0" fontId="20" fillId="0" borderId="1" xfId="0" applyNumberFormat="1" applyFont="1" applyBorder="1" applyAlignment="1">
      <alignment horizontal="right"/>
    </xf>
    <xf numFmtId="0" fontId="20" fillId="0" borderId="7" xfId="0" applyFont="1" applyBorder="1" applyAlignment="1">
      <alignment wrapText="1"/>
    </xf>
    <xf numFmtId="0" fontId="20" fillId="0" borderId="8" xfId="0" applyNumberFormat="1" applyFont="1" applyBorder="1" applyAlignment="1">
      <alignment horizontal="right"/>
    </xf>
    <xf numFmtId="0" fontId="12" fillId="3" borderId="10" xfId="0" applyFont="1" applyFill="1" applyBorder="1" applyAlignment="1">
      <alignment wrapText="1"/>
    </xf>
    <xf numFmtId="0" fontId="31" fillId="2" borderId="2" xfId="0" applyFont="1" applyFill="1" applyBorder="1" applyAlignment="1">
      <alignment wrapText="1"/>
    </xf>
    <xf numFmtId="0" fontId="20" fillId="3" borderId="11" xfId="0" applyNumberFormat="1" applyFont="1" applyFill="1" applyBorder="1" applyAlignment="1">
      <alignment horizontal="center"/>
    </xf>
    <xf numFmtId="49" fontId="5" fillId="3" borderId="1" xfId="0" applyNumberFormat="1" applyFont="1" applyFill="1" applyBorder="1" applyAlignment="1">
      <alignment horizontal="right"/>
    </xf>
    <xf numFmtId="0" fontId="20" fillId="0" borderId="3" xfId="0" applyFont="1" applyBorder="1"/>
    <xf numFmtId="0" fontId="20" fillId="0" borderId="9" xfId="0" applyFont="1" applyBorder="1"/>
    <xf numFmtId="49" fontId="12" fillId="3" borderId="11" xfId="0" applyNumberFormat="1" applyFont="1" applyFill="1" applyBorder="1" applyAlignment="1">
      <alignment horizontal="right"/>
    </xf>
    <xf numFmtId="0" fontId="20" fillId="3" borderId="38" xfId="0" applyFont="1" applyFill="1" applyBorder="1" applyAlignment="1">
      <alignment wrapText="1"/>
    </xf>
    <xf numFmtId="0" fontId="20" fillId="3" borderId="42" xfId="0" applyNumberFormat="1" applyFont="1" applyFill="1" applyBorder="1" applyAlignment="1">
      <alignment horizontal="right"/>
    </xf>
    <xf numFmtId="0" fontId="5" fillId="2" borderId="15" xfId="0" applyFont="1" applyFill="1" applyBorder="1" applyAlignment="1">
      <alignment horizontal="right"/>
    </xf>
    <xf numFmtId="0" fontId="5" fillId="2" borderId="15" xfId="0" applyFont="1" applyFill="1" applyBorder="1"/>
    <xf numFmtId="0" fontId="5" fillId="2" borderId="31" xfId="0" applyFont="1" applyFill="1" applyBorder="1"/>
    <xf numFmtId="0" fontId="5" fillId="3" borderId="16" xfId="0" applyFont="1" applyFill="1" applyBorder="1"/>
    <xf numFmtId="0" fontId="20" fillId="0" borderId="38" xfId="0" applyFont="1" applyFill="1" applyBorder="1" applyAlignment="1">
      <alignment wrapText="1"/>
    </xf>
    <xf numFmtId="0" fontId="20" fillId="0" borderId="42" xfId="0" applyFont="1" applyFill="1" applyBorder="1" applyAlignment="1">
      <alignment horizontal="right"/>
    </xf>
    <xf numFmtId="0" fontId="20" fillId="0" borderId="42" xfId="0" applyFont="1" applyFill="1" applyBorder="1"/>
    <xf numFmtId="0" fontId="20" fillId="0" borderId="43" xfId="0" applyFont="1" applyFill="1" applyBorder="1"/>
    <xf numFmtId="0" fontId="20" fillId="0" borderId="44" xfId="0" applyFont="1" applyFill="1" applyBorder="1"/>
    <xf numFmtId="0" fontId="20" fillId="2" borderId="24" xfId="0" applyFont="1" applyFill="1" applyBorder="1" applyAlignment="1">
      <alignment horizontal="right"/>
    </xf>
    <xf numFmtId="0" fontId="20" fillId="2" borderId="24" xfId="0" applyFont="1" applyFill="1" applyBorder="1"/>
    <xf numFmtId="0" fontId="20" fillId="2" borderId="35" xfId="0" applyFont="1" applyFill="1" applyBorder="1"/>
    <xf numFmtId="0" fontId="20" fillId="3" borderId="25" xfId="0" applyFont="1" applyFill="1" applyBorder="1"/>
    <xf numFmtId="0" fontId="20" fillId="0" borderId="19" xfId="0" applyFont="1" applyFill="1" applyBorder="1" applyAlignment="1">
      <alignment wrapText="1"/>
    </xf>
    <xf numFmtId="0" fontId="20" fillId="0" borderId="18" xfId="0" applyFont="1" applyFill="1" applyBorder="1" applyAlignment="1">
      <alignment horizontal="right"/>
    </xf>
    <xf numFmtId="0" fontId="20" fillId="0" borderId="18" xfId="0" applyFont="1" applyFill="1" applyBorder="1"/>
    <xf numFmtId="0" fontId="20" fillId="0" borderId="40" xfId="0" applyFont="1" applyFill="1" applyBorder="1"/>
    <xf numFmtId="0" fontId="20" fillId="0" borderId="20" xfId="0" applyFont="1" applyFill="1" applyBorder="1"/>
    <xf numFmtId="0" fontId="20" fillId="0" borderId="10" xfId="0" applyFont="1" applyFill="1" applyBorder="1" applyAlignment="1">
      <alignment wrapText="1"/>
    </xf>
    <xf numFmtId="0" fontId="20" fillId="0" borderId="11" xfId="0" applyFont="1" applyFill="1" applyBorder="1" applyAlignment="1">
      <alignment horizontal="right"/>
    </xf>
    <xf numFmtId="0" fontId="20" fillId="0" borderId="11" xfId="0" applyFont="1" applyFill="1" applyBorder="1"/>
    <xf numFmtId="0" fontId="20" fillId="4" borderId="10" xfId="0" applyFont="1" applyFill="1" applyBorder="1" applyAlignment="1">
      <alignment wrapText="1"/>
    </xf>
    <xf numFmtId="0" fontId="20" fillId="4" borderId="11" xfId="0" applyNumberFormat="1" applyFont="1" applyFill="1" applyBorder="1" applyAlignment="1">
      <alignment horizontal="right"/>
    </xf>
    <xf numFmtId="0" fontId="20" fillId="4" borderId="11" xfId="0" applyFont="1" applyFill="1" applyBorder="1"/>
    <xf numFmtId="0" fontId="20" fillId="4" borderId="12" xfId="0" applyFont="1" applyFill="1" applyBorder="1"/>
    <xf numFmtId="0" fontId="20" fillId="4" borderId="4" xfId="0" applyFont="1" applyFill="1" applyBorder="1"/>
    <xf numFmtId="0" fontId="12" fillId="2" borderId="23" xfId="0" applyFont="1" applyFill="1" applyBorder="1" applyAlignment="1">
      <alignment wrapText="1"/>
    </xf>
    <xf numFmtId="0" fontId="6" fillId="3" borderId="11" xfId="0" applyFont="1" applyFill="1" applyBorder="1"/>
    <xf numFmtId="0" fontId="6" fillId="3" borderId="4"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9" xfId="0" applyFont="1" applyFill="1" applyBorder="1"/>
    <xf numFmtId="0" fontId="6" fillId="3" borderId="50"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31"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4" fillId="0" borderId="0" xfId="0" applyFont="1" applyAlignment="1">
      <alignment vertical="center" wrapText="1"/>
    </xf>
    <xf numFmtId="0" fontId="34" fillId="0" borderId="0" xfId="0" applyFont="1" applyFill="1" applyAlignment="1">
      <alignment vertical="center" wrapText="1"/>
    </xf>
    <xf numFmtId="0" fontId="5" fillId="0" borderId="7" xfId="1" applyFont="1" applyBorder="1" applyAlignment="1">
      <alignment wrapText="1"/>
    </xf>
    <xf numFmtId="0" fontId="7" fillId="4" borderId="71" xfId="0" applyFont="1" applyFill="1" applyBorder="1" applyAlignment="1">
      <alignment horizontal="right" wrapText="1"/>
    </xf>
    <xf numFmtId="0" fontId="5" fillId="0" borderId="8" xfId="0" applyFont="1" applyFill="1" applyBorder="1" applyAlignment="1"/>
    <xf numFmtId="0" fontId="7" fillId="3" borderId="10" xfId="0" applyFont="1" applyFill="1" applyBorder="1" applyAlignment="1">
      <alignment wrapText="1"/>
    </xf>
    <xf numFmtId="0" fontId="0" fillId="3" borderId="11" xfId="0" applyFill="1" applyBorder="1" applyAlignment="1"/>
    <xf numFmtId="0" fontId="12" fillId="0" borderId="3" xfId="0" applyFont="1" applyBorder="1" applyAlignment="1">
      <alignment horizontal="center" wrapText="1"/>
    </xf>
    <xf numFmtId="0" fontId="10"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2" fillId="0" borderId="26" xfId="0" applyFont="1" applyFill="1" applyBorder="1" applyAlignment="1">
      <alignment wrapText="1"/>
    </xf>
    <xf numFmtId="0" fontId="12" fillId="0" borderId="34" xfId="0" applyFont="1" applyFill="1" applyBorder="1" applyAlignment="1">
      <alignment wrapText="1"/>
    </xf>
    <xf numFmtId="0" fontId="5" fillId="0" borderId="57"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9" xfId="0" applyFont="1" applyFill="1" applyBorder="1" applyAlignment="1">
      <alignment wrapText="1"/>
    </xf>
    <xf numFmtId="0" fontId="6" fillId="3" borderId="72" xfId="0" applyFont="1" applyFill="1" applyBorder="1" applyAlignment="1">
      <alignment wrapText="1"/>
    </xf>
    <xf numFmtId="0" fontId="6" fillId="3" borderId="1" xfId="0" applyFont="1" applyFill="1" applyBorder="1" applyAlignment="1"/>
    <xf numFmtId="164" fontId="6" fillId="3" borderId="9" xfId="5" applyNumberFormat="1" applyFont="1" applyFill="1" applyBorder="1" applyAlignment="1">
      <alignment wrapText="1"/>
    </xf>
    <xf numFmtId="164" fontId="6" fillId="3" borderId="4" xfId="5" applyNumberFormat="1" applyFont="1" applyFill="1" applyBorder="1" applyAlignment="1">
      <alignment wrapText="1"/>
    </xf>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7" fillId="2" borderId="3" xfId="0" applyFont="1" applyFill="1" applyBorder="1" applyAlignment="1">
      <alignment horizontal="center"/>
    </xf>
    <xf numFmtId="0" fontId="29" fillId="0" borderId="32" xfId="0" applyFont="1" applyFill="1" applyBorder="1" applyAlignment="1">
      <alignment horizontal="left" vertical="top" wrapText="1"/>
    </xf>
    <xf numFmtId="0" fontId="0" fillId="0" borderId="26" xfId="0" applyFont="1" applyFill="1" applyBorder="1" applyAlignment="1">
      <alignment horizontal="left" vertical="top" wrapText="1"/>
    </xf>
    <xf numFmtId="0" fontId="7" fillId="2" borderId="35"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7" fillId="2" borderId="5" xfId="0" applyFont="1" applyFill="1" applyBorder="1" applyAlignment="1">
      <alignment horizontal="center"/>
    </xf>
    <xf numFmtId="0" fontId="7" fillId="2" borderId="26"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6" xfId="0" applyFont="1" applyFill="1" applyBorder="1" applyAlignment="1">
      <alignment horizontal="center" wrapText="1"/>
    </xf>
    <xf numFmtId="0" fontId="5" fillId="2" borderId="6" xfId="0" applyFont="1" applyFill="1" applyBorder="1" applyAlignment="1">
      <alignment horizontal="center" wrapText="1"/>
    </xf>
    <xf numFmtId="0" fontId="21" fillId="0" borderId="0" xfId="0" applyFont="1" applyAlignment="1">
      <alignment horizontal="center" vertical="center"/>
    </xf>
    <xf numFmtId="0" fontId="2"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25" xfId="0" applyFont="1" applyFill="1" applyBorder="1" applyAlignment="1">
      <alignment horizontal="center" vertical="center"/>
    </xf>
    <xf numFmtId="0" fontId="6" fillId="0" borderId="5" xfId="0" applyFont="1" applyBorder="1" applyAlignment="1">
      <alignment horizontal="center" wrapText="1"/>
    </xf>
    <xf numFmtId="0" fontId="0" fillId="0" borderId="27" xfId="0" applyBorder="1"/>
    <xf numFmtId="0" fontId="6" fillId="0" borderId="5" xfId="0" applyFont="1" applyFill="1" applyBorder="1" applyAlignment="1">
      <alignment horizontal="center" wrapText="1"/>
    </xf>
    <xf numFmtId="0" fontId="6" fillId="0" borderId="27" xfId="0" applyFont="1" applyFill="1" applyBorder="1" applyAlignment="1">
      <alignment horizontal="center" wrapText="1"/>
    </xf>
    <xf numFmtId="0" fontId="6" fillId="0" borderId="1" xfId="0" applyFont="1" applyBorder="1" applyAlignment="1">
      <alignment horizontal="center" wrapText="1"/>
    </xf>
    <xf numFmtId="0" fontId="24" fillId="0" borderId="0" xfId="0" applyFont="1" applyAlignment="1">
      <alignment horizontal="left" vertical="top"/>
    </xf>
    <xf numFmtId="0" fontId="25"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25"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0" fillId="6" borderId="66" xfId="0" applyFont="1" applyFill="1" applyBorder="1" applyAlignment="1">
      <alignment horizontal="center" vertical="center"/>
    </xf>
    <xf numFmtId="0" fontId="10" fillId="6" borderId="67" xfId="0" applyFont="1" applyFill="1" applyBorder="1" applyAlignment="1">
      <alignment horizontal="center" vertical="center"/>
    </xf>
    <xf numFmtId="0" fontId="10" fillId="6" borderId="68" xfId="0" applyFont="1" applyFill="1" applyBorder="1" applyAlignment="1">
      <alignment horizontal="center" vertical="center"/>
    </xf>
    <xf numFmtId="0" fontId="20" fillId="0" borderId="0" xfId="0" applyFont="1" applyAlignment="1">
      <alignment horizontal="left" wrapText="1"/>
    </xf>
    <xf numFmtId="0" fontId="6" fillId="0" borderId="24" xfId="0" applyFont="1" applyBorder="1" applyAlignment="1">
      <alignment horizontal="center" wrapText="1"/>
    </xf>
    <xf numFmtId="0" fontId="6" fillId="3" borderId="48" xfId="0" applyFont="1" applyFill="1" applyBorder="1" applyAlignment="1">
      <alignment horizontal="center" wrapText="1"/>
    </xf>
    <xf numFmtId="0" fontId="6" fillId="3" borderId="44" xfId="0" applyFont="1" applyFill="1" applyBorder="1" applyAlignment="1">
      <alignment horizontal="center" wrapText="1"/>
    </xf>
    <xf numFmtId="0" fontId="20" fillId="0" borderId="0" xfId="0" applyFont="1" applyAlignment="1">
      <alignment horizontal="left"/>
    </xf>
    <xf numFmtId="0" fontId="5" fillId="0" borderId="0" xfId="0" applyFont="1" applyAlignment="1">
      <alignment horizontal="left" vertical="top"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Border="1" applyAlignment="1">
      <alignment horizontal="center" vertical="center" wrapText="1"/>
    </xf>
    <xf numFmtId="0" fontId="19" fillId="2" borderId="5" xfId="0" applyFont="1" applyFill="1" applyBorder="1" applyAlignment="1">
      <alignment horizontal="center"/>
    </xf>
    <xf numFmtId="0" fontId="19" fillId="2" borderId="26" xfId="0" applyFont="1" applyFill="1" applyBorder="1" applyAlignment="1">
      <alignment horizontal="center"/>
    </xf>
    <xf numFmtId="0" fontId="19" fillId="2" borderId="6" xfId="0" applyFont="1" applyFill="1" applyBorder="1" applyAlignment="1">
      <alignment horizont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25" fillId="6" borderId="45" xfId="0" applyFont="1" applyFill="1" applyBorder="1" applyAlignment="1">
      <alignment horizontal="center" vertical="center"/>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20" fillId="0" borderId="0" xfId="0" applyFont="1" applyAlignment="1">
      <alignment horizontal="left" vertical="top"/>
    </xf>
    <xf numFmtId="0" fontId="20" fillId="0" borderId="0" xfId="0" applyFont="1" applyFill="1" applyAlignment="1">
      <alignment horizontal="left" vertical="top" wrapText="1"/>
    </xf>
    <xf numFmtId="0" fontId="6" fillId="0" borderId="35" xfId="0" applyFont="1" applyBorder="1" applyAlignment="1">
      <alignment horizontal="center" wrapText="1"/>
    </xf>
    <xf numFmtId="0" fontId="6" fillId="0" borderId="29" xfId="0" applyFont="1" applyBorder="1" applyAlignment="1">
      <alignment horizontal="center" wrapText="1"/>
    </xf>
    <xf numFmtId="0" fontId="6" fillId="0" borderId="36" xfId="0" applyFont="1" applyBorder="1" applyAlignment="1">
      <alignment horizontal="center" wrapText="1"/>
    </xf>
    <xf numFmtId="0" fontId="6" fillId="3" borderId="20" xfId="0" applyFont="1" applyFill="1" applyBorder="1" applyAlignment="1">
      <alignment horizontal="center" wrapText="1"/>
    </xf>
    <xf numFmtId="0" fontId="6" fillId="0" borderId="46" xfId="0" applyFont="1" applyBorder="1" applyAlignment="1">
      <alignment horizontal="center" wrapText="1"/>
    </xf>
    <xf numFmtId="0" fontId="6" fillId="0" borderId="18" xfId="0" applyFont="1" applyBorder="1" applyAlignment="1">
      <alignment horizontal="center" wrapText="1"/>
    </xf>
    <xf numFmtId="0" fontId="6" fillId="0" borderId="46" xfId="0" applyFont="1" applyFill="1" applyBorder="1" applyAlignment="1">
      <alignment horizontal="center" wrapText="1"/>
    </xf>
    <xf numFmtId="0" fontId="6" fillId="0" borderId="18" xfId="0" applyFont="1" applyFill="1" applyBorder="1" applyAlignment="1">
      <alignment horizontal="center" wrapText="1"/>
    </xf>
    <xf numFmtId="0" fontId="5" fillId="0" borderId="0" xfId="0" applyFont="1" applyAlignment="1">
      <alignment horizontal="left" vertical="top"/>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4" borderId="1" xfId="0" applyFont="1" applyFill="1" applyBorder="1" applyAlignment="1">
      <alignment horizontal="center" wrapText="1"/>
    </xf>
    <xf numFmtId="0" fontId="6" fillId="0"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26"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25" fillId="6" borderId="2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6" fillId="2" borderId="1" xfId="0" applyFont="1" applyFill="1" applyBorder="1" applyAlignment="1">
      <alignment horizontal="center" wrapText="1"/>
    </xf>
    <xf numFmtId="0" fontId="25" fillId="6" borderId="29" xfId="0" applyFont="1" applyFill="1" applyBorder="1" applyAlignment="1">
      <alignment horizontal="center" vertical="center" wrapText="1"/>
    </xf>
    <xf numFmtId="0" fontId="20" fillId="0" borderId="0" xfId="0" applyFont="1" applyFill="1" applyAlignment="1">
      <alignment horizontal="left" wrapText="1"/>
    </xf>
    <xf numFmtId="0" fontId="5" fillId="3" borderId="11" xfId="0" applyFont="1" applyFill="1" applyBorder="1" applyAlignment="1">
      <alignment horizontal="center"/>
    </xf>
    <xf numFmtId="0" fontId="7" fillId="2" borderId="1" xfId="0" applyFont="1" applyFill="1" applyBorder="1" applyAlignment="1">
      <alignment horizontal="center"/>
    </xf>
    <xf numFmtId="0" fontId="19" fillId="2" borderId="27" xfId="0" applyFont="1" applyFill="1" applyBorder="1" applyAlignment="1">
      <alignment horizontal="center"/>
    </xf>
    <xf numFmtId="0" fontId="20" fillId="0" borderId="0" xfId="0" applyFont="1" applyFill="1" applyAlignment="1">
      <alignment horizontal="left"/>
    </xf>
    <xf numFmtId="0" fontId="10" fillId="6" borderId="3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20" fillId="0" borderId="0" xfId="0" applyFont="1" applyFill="1" applyAlignment="1">
      <alignment horizontal="left" vertical="center" wrapText="1"/>
    </xf>
    <xf numFmtId="0" fontId="2" fillId="6" borderId="1" xfId="0" applyFont="1" applyFill="1" applyBorder="1" applyAlignment="1">
      <alignment horizontal="center" vertical="center" wrapText="1"/>
    </xf>
    <xf numFmtId="0" fontId="12" fillId="0" borderId="1" xfId="0" applyFont="1" applyBorder="1" applyAlignment="1">
      <alignment horizontal="center" wrapText="1"/>
    </xf>
    <xf numFmtId="0" fontId="25" fillId="6" borderId="59" xfId="0" applyFont="1" applyFill="1" applyBorder="1" applyAlignment="1">
      <alignment horizontal="center" vertical="center" wrapText="1"/>
    </xf>
    <xf numFmtId="0" fontId="25" fillId="6" borderId="51" xfId="0" applyFont="1" applyFill="1" applyBorder="1" applyAlignment="1">
      <alignment horizontal="center" vertical="center" wrapText="1"/>
    </xf>
    <xf numFmtId="0" fontId="25" fillId="6" borderId="60" xfId="0" applyFont="1" applyFill="1" applyBorder="1" applyAlignment="1">
      <alignment horizontal="center" vertical="center" wrapText="1"/>
    </xf>
    <xf numFmtId="0" fontId="12" fillId="0" borderId="34" xfId="0" applyFont="1" applyFill="1" applyBorder="1" applyAlignment="1">
      <alignment horizontal="center" wrapText="1"/>
    </xf>
    <xf numFmtId="0" fontId="12" fillId="0" borderId="27" xfId="0" applyFont="1" applyFill="1" applyBorder="1" applyAlignment="1">
      <alignment horizontal="center" wrapText="1"/>
    </xf>
    <xf numFmtId="0" fontId="12" fillId="0" borderId="9" xfId="0" applyFont="1" applyFill="1" applyBorder="1" applyAlignment="1">
      <alignment horizontal="center" wrapText="1"/>
    </xf>
    <xf numFmtId="0" fontId="12" fillId="0" borderId="16" xfId="0" applyFont="1" applyFill="1" applyBorder="1" applyAlignment="1">
      <alignment horizontal="center" wrapText="1"/>
    </xf>
    <xf numFmtId="0" fontId="12" fillId="0" borderId="7" xfId="0" applyFont="1" applyFill="1" applyBorder="1" applyAlignment="1">
      <alignment horizontal="center" wrapText="1"/>
    </xf>
    <xf numFmtId="0" fontId="12" fillId="0" borderId="14" xfId="0" applyFont="1" applyFill="1" applyBorder="1" applyAlignment="1">
      <alignment horizontal="center" wrapText="1"/>
    </xf>
    <xf numFmtId="0" fontId="31" fillId="0" borderId="65" xfId="0" applyFont="1" applyFill="1" applyBorder="1" applyAlignment="1">
      <alignment horizontal="center" wrapText="1"/>
    </xf>
    <xf numFmtId="0" fontId="31" fillId="0" borderId="58" xfId="0" applyFont="1" applyFill="1" applyBorder="1" applyAlignment="1">
      <alignment horizontal="center" wrapText="1"/>
    </xf>
    <xf numFmtId="0" fontId="5" fillId="0" borderId="0" xfId="0" applyFont="1" applyFill="1" applyAlignment="1">
      <alignment horizontal="left" wrapText="1"/>
    </xf>
    <xf numFmtId="0" fontId="7" fillId="2" borderId="3" xfId="0" applyFont="1" applyFill="1" applyBorder="1" applyAlignment="1">
      <alignment horizontal="center"/>
    </xf>
    <xf numFmtId="0" fontId="3" fillId="6" borderId="23" xfId="0" applyFont="1" applyFill="1" applyBorder="1" applyAlignment="1">
      <alignment horizontal="center" vertical="center"/>
    </xf>
    <xf numFmtId="0" fontId="0" fillId="0" borderId="0" xfId="0" applyAlignment="1">
      <alignment horizontal="left"/>
    </xf>
    <xf numFmtId="0" fontId="14" fillId="0" borderId="0" xfId="0" applyFont="1" applyAlignment="1">
      <alignment horizontal="left" wrapText="1"/>
    </xf>
    <xf numFmtId="0" fontId="2" fillId="6" borderId="23"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164" fontId="6" fillId="3" borderId="1" xfId="5" applyNumberFormat="1" applyFont="1" applyFill="1" applyBorder="1" applyAlignment="1">
      <alignment horizontal="center"/>
    </xf>
    <xf numFmtId="0" fontId="32" fillId="0" borderId="0" xfId="0" applyFont="1" applyFill="1" applyAlignment="1">
      <alignment horizontal="left" vertical="center" wrapText="1"/>
    </xf>
    <xf numFmtId="0" fontId="20" fillId="0" borderId="0" xfId="0" applyFont="1" applyFill="1" applyAlignment="1">
      <alignment horizontal="left" vertical="top"/>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6" fillId="0" borderId="5" xfId="1" applyFont="1" applyBorder="1" applyAlignment="1">
      <alignment horizontal="center" wrapText="1"/>
    </xf>
    <xf numFmtId="0" fontId="6" fillId="0" borderId="26" xfId="1" applyFont="1" applyBorder="1" applyAlignment="1">
      <alignment horizontal="center" wrapText="1"/>
    </xf>
    <xf numFmtId="0" fontId="6" fillId="0" borderId="6" xfId="1" applyFont="1" applyBorder="1" applyAlignment="1">
      <alignment horizontal="center" wrapText="1"/>
    </xf>
    <xf numFmtId="0" fontId="32" fillId="0" borderId="0" xfId="0" applyFont="1" applyAlignment="1">
      <alignment horizontal="left" vertical="center" wrapText="1"/>
    </xf>
    <xf numFmtId="0" fontId="2" fillId="6" borderId="28" xfId="0" applyFont="1" applyFill="1" applyBorder="1" applyAlignment="1">
      <alignment horizontal="center" vertical="center" wrapText="1"/>
    </xf>
    <xf numFmtId="0" fontId="6" fillId="0" borderId="31"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4" xfId="0" applyFont="1" applyBorder="1" applyAlignment="1">
      <alignment horizontal="center" wrapText="1"/>
    </xf>
    <xf numFmtId="0" fontId="6" fillId="0" borderId="6" xfId="0" applyFont="1" applyBorder="1" applyAlignment="1">
      <alignment horizontal="center" wrapText="1"/>
    </xf>
    <xf numFmtId="0" fontId="6" fillId="0" borderId="3" xfId="0" applyFont="1" applyFill="1" applyBorder="1" applyAlignment="1">
      <alignment horizontal="right" wrapText="1"/>
    </xf>
    <xf numFmtId="0" fontId="6" fillId="5" borderId="3" xfId="0" applyFont="1" applyFill="1" applyBorder="1" applyAlignment="1">
      <alignment horizontal="right" wrapText="1"/>
    </xf>
    <xf numFmtId="0" fontId="6" fillId="3" borderId="4" xfId="0" applyNumberFormat="1" applyFont="1" applyFill="1" applyBorder="1" applyAlignment="1">
      <alignment horizontal="right"/>
    </xf>
    <xf numFmtId="0" fontId="25" fillId="6" borderId="30" xfId="0" applyFont="1" applyFill="1" applyBorder="1" applyAlignment="1">
      <alignment horizontal="center" vertical="center" wrapText="1"/>
    </xf>
    <xf numFmtId="0" fontId="6" fillId="0" borderId="3" xfId="0" applyFont="1" applyFill="1" applyBorder="1" applyAlignment="1">
      <alignment horizontal="center" wrapText="1"/>
    </xf>
    <xf numFmtId="0" fontId="19" fillId="2" borderId="3" xfId="0" applyFont="1" applyFill="1" applyBorder="1" applyAlignment="1">
      <alignment horizontal="center"/>
    </xf>
    <xf numFmtId="0" fontId="5" fillId="3" borderId="4" xfId="0" applyFont="1" applyFill="1" applyBorder="1" applyAlignment="1">
      <alignment horizontal="center"/>
    </xf>
    <xf numFmtId="0" fontId="6" fillId="3" borderId="3" xfId="0" applyFont="1" applyFill="1" applyBorder="1" applyAlignment="1">
      <alignment horizontal="center" wrapText="1"/>
    </xf>
    <xf numFmtId="49" fontId="5" fillId="3" borderId="3" xfId="0" applyNumberFormat="1" applyFont="1" applyFill="1" applyBorder="1" applyAlignment="1">
      <alignment horizontal="right"/>
    </xf>
    <xf numFmtId="0" fontId="20" fillId="0" borderId="11" xfId="0" applyNumberFormat="1" applyFont="1" applyFill="1" applyBorder="1" applyAlignment="1">
      <alignment horizontal="right"/>
    </xf>
    <xf numFmtId="49" fontId="5" fillId="3" borderId="4" xfId="0" applyNumberFormat="1" applyFont="1" applyFill="1" applyBorder="1" applyAlignment="1">
      <alignment horizontal="right"/>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5"/>
  <sheetViews>
    <sheetView zoomScale="130" zoomScaleNormal="130" workbookViewId="0">
      <selection activeCell="A34" sqref="A34"/>
    </sheetView>
  </sheetViews>
  <sheetFormatPr defaultRowHeight="15" x14ac:dyDescent="0.25"/>
  <cols>
    <col min="1" max="1" width="35.140625" style="131" customWidth="1"/>
    <col min="2" max="2" width="153.42578125" style="130" customWidth="1"/>
    <col min="3" max="16384" width="9.140625" style="95"/>
  </cols>
  <sheetData>
    <row r="1" spans="1:2" ht="45" customHeight="1" x14ac:dyDescent="0.25">
      <c r="A1" s="373" t="s">
        <v>247</v>
      </c>
      <c r="B1" s="373"/>
    </row>
    <row r="2" spans="1:2" ht="15" customHeight="1" x14ac:dyDescent="0.25">
      <c r="A2" s="243"/>
      <c r="B2" s="243"/>
    </row>
    <row r="3" spans="1:2" ht="20.100000000000001" customHeight="1" x14ac:dyDescent="0.25">
      <c r="A3" s="353" t="s">
        <v>208</v>
      </c>
      <c r="B3" s="127"/>
    </row>
    <row r="4" spans="1:2" ht="30" customHeight="1" x14ac:dyDescent="0.25">
      <c r="A4" s="374" t="s">
        <v>248</v>
      </c>
      <c r="B4" s="374"/>
    </row>
    <row r="5" spans="1:2" ht="30" customHeight="1" x14ac:dyDescent="0.25">
      <c r="A5" s="374" t="s">
        <v>209</v>
      </c>
      <c r="B5" s="374"/>
    </row>
    <row r="6" spans="1:2" ht="15" customHeight="1" x14ac:dyDescent="0.25">
      <c r="A6" s="374" t="s">
        <v>210</v>
      </c>
      <c r="B6" s="374"/>
    </row>
    <row r="7" spans="1:2" ht="15" customHeight="1" x14ac:dyDescent="0.25">
      <c r="A7" s="374"/>
      <c r="B7" s="374"/>
    </row>
    <row r="8" spans="1:2" ht="18.75" x14ac:dyDescent="0.25">
      <c r="A8" s="353" t="s">
        <v>118</v>
      </c>
      <c r="B8" s="353" t="s">
        <v>119</v>
      </c>
    </row>
    <row r="9" spans="1:2" ht="45" x14ac:dyDescent="0.25">
      <c r="A9" s="114" t="s">
        <v>579</v>
      </c>
      <c r="B9" s="128" t="s">
        <v>212</v>
      </c>
    </row>
    <row r="10" spans="1:2" ht="45" x14ac:dyDescent="0.25">
      <c r="A10" s="112" t="s">
        <v>580</v>
      </c>
      <c r="B10" s="113" t="s">
        <v>211</v>
      </c>
    </row>
    <row r="11" spans="1:2" ht="75" customHeight="1" x14ac:dyDescent="0.25">
      <c r="A11" s="114" t="s">
        <v>581</v>
      </c>
      <c r="B11" s="128" t="s">
        <v>217</v>
      </c>
    </row>
    <row r="12" spans="1:2" ht="105" x14ac:dyDescent="0.25">
      <c r="A12" s="112" t="s">
        <v>582</v>
      </c>
      <c r="B12" s="129" t="s">
        <v>250</v>
      </c>
    </row>
    <row r="13" spans="1:2" ht="60" x14ac:dyDescent="0.25">
      <c r="A13" s="114" t="s">
        <v>583</v>
      </c>
      <c r="B13" s="128" t="s">
        <v>218</v>
      </c>
    </row>
    <row r="14" spans="1:2" ht="45" x14ac:dyDescent="0.25">
      <c r="A14" s="112" t="s">
        <v>584</v>
      </c>
      <c r="B14" s="129" t="s">
        <v>143</v>
      </c>
    </row>
    <row r="15" spans="1:2" ht="45" x14ac:dyDescent="0.25">
      <c r="A15" s="114" t="s">
        <v>585</v>
      </c>
      <c r="B15" s="128" t="s">
        <v>144</v>
      </c>
    </row>
    <row r="16" spans="1:2" ht="45" x14ac:dyDescent="0.25">
      <c r="A16" s="112" t="s">
        <v>586</v>
      </c>
      <c r="B16" s="129" t="s">
        <v>251</v>
      </c>
    </row>
    <row r="17" spans="1:2" ht="60" x14ac:dyDescent="0.25">
      <c r="A17" s="114" t="s">
        <v>587</v>
      </c>
      <c r="B17" s="128" t="s">
        <v>245</v>
      </c>
    </row>
    <row r="18" spans="1:2" ht="90" x14ac:dyDescent="0.25">
      <c r="A18" s="112" t="s">
        <v>588</v>
      </c>
      <c r="B18" s="129" t="s">
        <v>255</v>
      </c>
    </row>
    <row r="19" spans="1:2" ht="60" x14ac:dyDescent="0.25">
      <c r="A19" s="114" t="s">
        <v>548</v>
      </c>
      <c r="B19" s="128" t="s">
        <v>234</v>
      </c>
    </row>
    <row r="20" spans="1:2" ht="75" x14ac:dyDescent="0.25">
      <c r="A20" s="112" t="s">
        <v>589</v>
      </c>
      <c r="B20" s="129" t="s">
        <v>257</v>
      </c>
    </row>
    <row r="21" spans="1:2" ht="105" x14ac:dyDescent="0.25">
      <c r="A21" s="114" t="s">
        <v>590</v>
      </c>
      <c r="B21" s="128" t="s">
        <v>568</v>
      </c>
    </row>
    <row r="22" spans="1:2" ht="62.25" customHeight="1" x14ac:dyDescent="0.25">
      <c r="A22" s="112" t="s">
        <v>591</v>
      </c>
      <c r="B22" s="129" t="s">
        <v>260</v>
      </c>
    </row>
    <row r="23" spans="1:2" ht="45" x14ac:dyDescent="0.25">
      <c r="A23" s="114" t="s">
        <v>592</v>
      </c>
      <c r="B23" s="128" t="s">
        <v>261</v>
      </c>
    </row>
    <row r="24" spans="1:2" ht="75" x14ac:dyDescent="0.25">
      <c r="A24" s="112" t="s">
        <v>593</v>
      </c>
      <c r="B24" s="129" t="s">
        <v>263</v>
      </c>
    </row>
    <row r="25" spans="1:2" ht="45" x14ac:dyDescent="0.25">
      <c r="A25" s="114" t="s">
        <v>594</v>
      </c>
      <c r="B25" s="128" t="s">
        <v>264</v>
      </c>
    </row>
    <row r="26" spans="1:2" ht="105" x14ac:dyDescent="0.25">
      <c r="A26" s="112" t="s">
        <v>595</v>
      </c>
      <c r="B26" s="129" t="s">
        <v>569</v>
      </c>
    </row>
    <row r="27" spans="1:2" ht="75" x14ac:dyDescent="0.25">
      <c r="A27" s="114" t="s">
        <v>599</v>
      </c>
      <c r="B27" s="128" t="s">
        <v>244</v>
      </c>
    </row>
    <row r="28" spans="1:2" ht="90" x14ac:dyDescent="0.25">
      <c r="A28" s="112" t="s">
        <v>600</v>
      </c>
      <c r="B28" s="129" t="s">
        <v>571</v>
      </c>
    </row>
    <row r="29" spans="1:2" ht="60" x14ac:dyDescent="0.25">
      <c r="A29" s="114" t="s">
        <v>601</v>
      </c>
      <c r="B29" s="128" t="s">
        <v>280</v>
      </c>
    </row>
    <row r="30" spans="1:2" ht="60" x14ac:dyDescent="0.25">
      <c r="A30" s="112" t="s">
        <v>602</v>
      </c>
      <c r="B30" s="129" t="s">
        <v>272</v>
      </c>
    </row>
    <row r="31" spans="1:2" ht="60" x14ac:dyDescent="0.25">
      <c r="A31" s="114" t="s">
        <v>603</v>
      </c>
      <c r="B31" s="128" t="s">
        <v>275</v>
      </c>
    </row>
    <row r="32" spans="1:2" ht="60" x14ac:dyDescent="0.25">
      <c r="A32" s="112" t="s">
        <v>604</v>
      </c>
      <c r="B32" s="129" t="s">
        <v>570</v>
      </c>
    </row>
    <row r="33" spans="1:2" ht="90" x14ac:dyDescent="0.25">
      <c r="A33" s="114" t="s">
        <v>605</v>
      </c>
      <c r="B33" s="128" t="s">
        <v>281</v>
      </c>
    </row>
    <row r="34" spans="1:2" x14ac:dyDescent="0.25">
      <c r="A34" s="112" t="s">
        <v>596</v>
      </c>
      <c r="B34" s="129" t="s">
        <v>142</v>
      </c>
    </row>
    <row r="35" spans="1:2" ht="60" x14ac:dyDescent="0.25">
      <c r="A35" s="114" t="s">
        <v>597</v>
      </c>
      <c r="B35" s="128" t="s">
        <v>235</v>
      </c>
    </row>
    <row r="36" spans="1:2" ht="45" x14ac:dyDescent="0.25">
      <c r="A36" s="112" t="s">
        <v>598</v>
      </c>
      <c r="B36" s="129" t="s">
        <v>157</v>
      </c>
    </row>
    <row r="37" spans="1:2" x14ac:dyDescent="0.25">
      <c r="A37" s="95"/>
      <c r="B37" s="95"/>
    </row>
    <row r="38" spans="1:2" x14ac:dyDescent="0.25">
      <c r="A38" s="95"/>
      <c r="B38" s="95"/>
    </row>
    <row r="39" spans="1:2" x14ac:dyDescent="0.25">
      <c r="A39" s="95"/>
      <c r="B39" s="95"/>
    </row>
    <row r="40" spans="1:2" x14ac:dyDescent="0.25">
      <c r="A40" s="95"/>
      <c r="B40" s="95"/>
    </row>
    <row r="41" spans="1:2" ht="80.25" customHeight="1" x14ac:dyDescent="0.25">
      <c r="A41" s="95"/>
      <c r="B41" s="95"/>
    </row>
    <row r="42" spans="1:2" x14ac:dyDescent="0.25">
      <c r="A42" s="95"/>
      <c r="B42" s="95"/>
    </row>
    <row r="43" spans="1:2" x14ac:dyDescent="0.25">
      <c r="A43" s="95"/>
      <c r="B43" s="95"/>
    </row>
    <row r="44" spans="1:2" x14ac:dyDescent="0.25">
      <c r="A44" s="95"/>
      <c r="B44" s="95"/>
    </row>
    <row r="45" spans="1:2" x14ac:dyDescent="0.25">
      <c r="A45" s="95"/>
      <c r="B45" s="95"/>
    </row>
  </sheetData>
  <mergeCells count="5">
    <mergeCell ref="A1:B1"/>
    <mergeCell ref="A4:B4"/>
    <mergeCell ref="A5:B5"/>
    <mergeCell ref="A6:B6"/>
    <mergeCell ref="A7:B7"/>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35"/>
  <sheetViews>
    <sheetView workbookViewId="0">
      <selection sqref="A1:K1"/>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14" t="s">
        <v>538</v>
      </c>
      <c r="B1" s="415"/>
      <c r="C1" s="415"/>
      <c r="D1" s="415"/>
      <c r="E1" s="415"/>
      <c r="F1" s="415"/>
      <c r="G1" s="415"/>
      <c r="H1" s="415"/>
      <c r="I1" s="415"/>
      <c r="J1" s="415"/>
      <c r="K1" s="416"/>
    </row>
    <row r="2" spans="1:11" s="5" customFormat="1" ht="38.25" customHeight="1" x14ac:dyDescent="0.2">
      <c r="A2" s="18" t="s">
        <v>27</v>
      </c>
      <c r="B2" s="8"/>
      <c r="C2" s="393" t="s">
        <v>0</v>
      </c>
      <c r="D2" s="393"/>
      <c r="E2" s="393" t="s">
        <v>2</v>
      </c>
      <c r="F2" s="393"/>
      <c r="G2" s="393" t="s">
        <v>1</v>
      </c>
      <c r="H2" s="393"/>
      <c r="I2" s="391" t="s">
        <v>3</v>
      </c>
      <c r="J2" s="392"/>
      <c r="K2" s="62" t="s">
        <v>4</v>
      </c>
    </row>
    <row r="3" spans="1:11" s="5" customFormat="1" ht="13.5" customHeight="1" thickBot="1" x14ac:dyDescent="0.25">
      <c r="A3" s="59"/>
      <c r="B3" s="66"/>
      <c r="C3" s="67" t="s">
        <v>23</v>
      </c>
      <c r="D3" s="67" t="s">
        <v>24</v>
      </c>
      <c r="E3" s="67" t="s">
        <v>23</v>
      </c>
      <c r="F3" s="67" t="s">
        <v>24</v>
      </c>
      <c r="G3" s="67" t="s">
        <v>23</v>
      </c>
      <c r="H3" s="67" t="s">
        <v>24</v>
      </c>
      <c r="I3" s="180" t="s">
        <v>23</v>
      </c>
      <c r="J3" s="180" t="s">
        <v>24</v>
      </c>
      <c r="K3" s="54"/>
    </row>
    <row r="4" spans="1:11" s="6" customFormat="1" x14ac:dyDescent="0.2">
      <c r="A4" s="159" t="s">
        <v>25</v>
      </c>
      <c r="B4" s="65"/>
      <c r="C4" s="375"/>
      <c r="D4" s="376"/>
      <c r="E4" s="376"/>
      <c r="F4" s="376"/>
      <c r="G4" s="376"/>
      <c r="H4" s="376"/>
      <c r="I4" s="376"/>
      <c r="J4" s="376"/>
      <c r="K4" s="377"/>
    </row>
    <row r="5" spans="1:11" s="2" customFormat="1" ht="36" customHeight="1" x14ac:dyDescent="0.2">
      <c r="A5" s="20" t="s">
        <v>10</v>
      </c>
      <c r="B5" s="15" t="s">
        <v>9</v>
      </c>
      <c r="C5" s="381"/>
      <c r="D5" s="382"/>
      <c r="E5" s="382"/>
      <c r="F5" s="382"/>
      <c r="G5" s="382"/>
      <c r="H5" s="382"/>
      <c r="I5" s="382"/>
      <c r="J5" s="382"/>
      <c r="K5" s="383"/>
    </row>
    <row r="6" spans="1:11" ht="12.75" customHeight="1" x14ac:dyDescent="0.2">
      <c r="A6" s="22" t="s">
        <v>5</v>
      </c>
      <c r="B6" s="11" t="s">
        <v>8</v>
      </c>
      <c r="C6" s="12"/>
      <c r="D6" s="12"/>
      <c r="E6" s="12"/>
      <c r="F6" s="12"/>
      <c r="G6" s="12"/>
      <c r="H6" s="12"/>
      <c r="I6" s="176"/>
      <c r="J6" s="177"/>
      <c r="K6" s="23">
        <f>SUM(C6:J6)</f>
        <v>0</v>
      </c>
    </row>
    <row r="7" spans="1:11" ht="15" customHeight="1" x14ac:dyDescent="0.2">
      <c r="A7" s="22" t="s">
        <v>11</v>
      </c>
      <c r="B7" s="13" t="s">
        <v>6</v>
      </c>
      <c r="C7" s="12"/>
      <c r="D7" s="12"/>
      <c r="E7" s="12"/>
      <c r="F7" s="12"/>
      <c r="G7" s="12"/>
      <c r="H7" s="12"/>
      <c r="I7" s="176"/>
      <c r="J7" s="177"/>
      <c r="K7" s="23">
        <f t="shared" ref="K7:K15" si="0">SUM(C7:J7)</f>
        <v>0</v>
      </c>
    </row>
    <row r="8" spans="1:11" ht="25.5" customHeight="1" x14ac:dyDescent="0.2">
      <c r="A8" s="22" t="s">
        <v>12</v>
      </c>
      <c r="B8" s="13">
        <v>41.43</v>
      </c>
      <c r="C8" s="12"/>
      <c r="D8" s="12"/>
      <c r="E8" s="12"/>
      <c r="F8" s="12"/>
      <c r="G8" s="12"/>
      <c r="H8" s="12"/>
      <c r="I8" s="176"/>
      <c r="J8" s="177"/>
      <c r="K8" s="23">
        <f t="shared" si="0"/>
        <v>0</v>
      </c>
    </row>
    <row r="9" spans="1:11" ht="25.5" customHeight="1" x14ac:dyDescent="0.2">
      <c r="A9" s="22" t="s">
        <v>13</v>
      </c>
      <c r="B9" s="13" t="s">
        <v>7</v>
      </c>
      <c r="C9" s="12"/>
      <c r="D9" s="12"/>
      <c r="E9" s="12"/>
      <c r="F9" s="12"/>
      <c r="G9" s="12"/>
      <c r="H9" s="12"/>
      <c r="I9" s="176"/>
      <c r="J9" s="177"/>
      <c r="K9" s="23">
        <f t="shared" si="0"/>
        <v>0</v>
      </c>
    </row>
    <row r="10" spans="1:11" ht="25.5" customHeight="1" x14ac:dyDescent="0.2">
      <c r="A10" s="22" t="s">
        <v>14</v>
      </c>
      <c r="B10" s="13" t="s">
        <v>20</v>
      </c>
      <c r="C10" s="12"/>
      <c r="D10" s="12"/>
      <c r="E10" s="12"/>
      <c r="F10" s="12"/>
      <c r="G10" s="12"/>
      <c r="H10" s="12"/>
      <c r="I10" s="176"/>
      <c r="J10" s="177"/>
      <c r="K10" s="23">
        <f t="shared" si="0"/>
        <v>0</v>
      </c>
    </row>
    <row r="11" spans="1:11" ht="12.75" customHeight="1" x14ac:dyDescent="0.2">
      <c r="A11" s="22" t="s">
        <v>15</v>
      </c>
      <c r="B11" s="13">
        <v>62.65</v>
      </c>
      <c r="C11" s="12"/>
      <c r="D11" s="12"/>
      <c r="E11" s="12"/>
      <c r="F11" s="12"/>
      <c r="G11" s="12"/>
      <c r="H11" s="12"/>
      <c r="I11" s="176"/>
      <c r="J11" s="177"/>
      <c r="K11" s="23">
        <f t="shared" si="0"/>
        <v>0</v>
      </c>
    </row>
    <row r="12" spans="1:11" ht="25.5" x14ac:dyDescent="0.2">
      <c r="A12" s="22" t="s">
        <v>16</v>
      </c>
      <c r="B12" s="13">
        <v>68</v>
      </c>
      <c r="C12" s="12"/>
      <c r="D12" s="12"/>
      <c r="E12" s="12"/>
      <c r="F12" s="12"/>
      <c r="G12" s="12"/>
      <c r="H12" s="12"/>
      <c r="I12" s="176"/>
      <c r="J12" s="177"/>
      <c r="K12" s="23">
        <f t="shared" si="0"/>
        <v>0</v>
      </c>
    </row>
    <row r="13" spans="1:11" ht="25.5" x14ac:dyDescent="0.2">
      <c r="A13" s="22" t="s">
        <v>17</v>
      </c>
      <c r="B13" s="13">
        <v>74.75</v>
      </c>
      <c r="C13" s="12"/>
      <c r="D13" s="12"/>
      <c r="E13" s="12"/>
      <c r="F13" s="12"/>
      <c r="G13" s="12"/>
      <c r="H13" s="12"/>
      <c r="I13" s="176"/>
      <c r="J13" s="177"/>
      <c r="K13" s="23">
        <f t="shared" si="0"/>
        <v>0</v>
      </c>
    </row>
    <row r="14" spans="1:11" ht="25.5" x14ac:dyDescent="0.2">
      <c r="A14" s="22" t="s">
        <v>18</v>
      </c>
      <c r="B14" s="13">
        <v>77</v>
      </c>
      <c r="C14" s="12"/>
      <c r="D14" s="12"/>
      <c r="E14" s="12"/>
      <c r="F14" s="12"/>
      <c r="G14" s="12"/>
      <c r="H14" s="12"/>
      <c r="I14" s="176"/>
      <c r="J14" s="177"/>
      <c r="K14" s="23">
        <f t="shared" si="0"/>
        <v>0</v>
      </c>
    </row>
    <row r="15" spans="1:11" ht="25.5" x14ac:dyDescent="0.2">
      <c r="A15" s="22" t="s">
        <v>19</v>
      </c>
      <c r="B15" s="13">
        <v>81.819999999999993</v>
      </c>
      <c r="C15" s="12"/>
      <c r="D15" s="12"/>
      <c r="E15" s="12"/>
      <c r="F15" s="12"/>
      <c r="G15" s="12"/>
      <c r="H15" s="12"/>
      <c r="I15" s="176"/>
      <c r="J15" s="177"/>
      <c r="K15" s="23">
        <f t="shared" si="0"/>
        <v>0</v>
      </c>
    </row>
    <row r="16" spans="1:11" x14ac:dyDescent="0.2">
      <c r="A16" s="160" t="s">
        <v>164</v>
      </c>
      <c r="B16" s="263" t="s">
        <v>165</v>
      </c>
      <c r="C16" s="17">
        <f>SUM(C6:C15)</f>
        <v>0</v>
      </c>
      <c r="D16" s="17">
        <f t="shared" ref="D16:J16" si="1">SUM(D6:D15)</f>
        <v>0</v>
      </c>
      <c r="E16" s="17">
        <f t="shared" si="1"/>
        <v>0</v>
      </c>
      <c r="F16" s="17">
        <f t="shared" si="1"/>
        <v>0</v>
      </c>
      <c r="G16" s="17">
        <f t="shared" si="1"/>
        <v>0</v>
      </c>
      <c r="H16" s="17">
        <f t="shared" si="1"/>
        <v>0</v>
      </c>
      <c r="I16" s="17">
        <f t="shared" si="1"/>
        <v>0</v>
      </c>
      <c r="J16" s="17">
        <f t="shared" si="1"/>
        <v>0</v>
      </c>
      <c r="K16" s="259">
        <f>SUM(K6:K15)</f>
        <v>0</v>
      </c>
    </row>
    <row r="17" spans="1:11" s="6" customFormat="1" x14ac:dyDescent="0.2">
      <c r="A17" s="141" t="s">
        <v>26</v>
      </c>
      <c r="B17" s="9"/>
      <c r="C17" s="378"/>
      <c r="D17" s="379"/>
      <c r="E17" s="379"/>
      <c r="F17" s="379"/>
      <c r="G17" s="379"/>
      <c r="H17" s="379"/>
      <c r="I17" s="379"/>
      <c r="J17" s="379"/>
      <c r="K17" s="380"/>
    </row>
    <row r="18" spans="1:11" s="2" customFormat="1" ht="25.5" customHeight="1" x14ac:dyDescent="0.2">
      <c r="A18" s="20" t="s">
        <v>10</v>
      </c>
      <c r="B18" s="15" t="s">
        <v>9</v>
      </c>
      <c r="C18" s="381"/>
      <c r="D18" s="382"/>
      <c r="E18" s="382"/>
      <c r="F18" s="382"/>
      <c r="G18" s="382"/>
      <c r="H18" s="382"/>
      <c r="I18" s="382"/>
      <c r="J18" s="382"/>
      <c r="K18" s="383"/>
    </row>
    <row r="19" spans="1:11" x14ac:dyDescent="0.2">
      <c r="A19" s="22" t="s">
        <v>5</v>
      </c>
      <c r="B19" s="11" t="s">
        <v>8</v>
      </c>
      <c r="C19" s="12"/>
      <c r="D19" s="12"/>
      <c r="E19" s="12"/>
      <c r="F19" s="12"/>
      <c r="G19" s="12"/>
      <c r="H19" s="12"/>
      <c r="I19" s="176"/>
      <c r="J19" s="177"/>
      <c r="K19" s="23">
        <f>SUM(C19:J19)</f>
        <v>0</v>
      </c>
    </row>
    <row r="20" spans="1:11" x14ac:dyDescent="0.2">
      <c r="A20" s="22" t="s">
        <v>11</v>
      </c>
      <c r="B20" s="13" t="s">
        <v>6</v>
      </c>
      <c r="C20" s="12"/>
      <c r="D20" s="12"/>
      <c r="E20" s="12"/>
      <c r="F20" s="12"/>
      <c r="G20" s="12"/>
      <c r="H20" s="12"/>
      <c r="I20" s="176"/>
      <c r="J20" s="177"/>
      <c r="K20" s="23">
        <f t="shared" ref="K20:K28" si="2">SUM(C20:J20)</f>
        <v>0</v>
      </c>
    </row>
    <row r="21" spans="1:11" ht="25.5" x14ac:dyDescent="0.2">
      <c r="A21" s="22" t="s">
        <v>12</v>
      </c>
      <c r="B21" s="13">
        <v>41.43</v>
      </c>
      <c r="C21" s="12"/>
      <c r="D21" s="12"/>
      <c r="E21" s="12"/>
      <c r="F21" s="12"/>
      <c r="G21" s="12"/>
      <c r="H21" s="12"/>
      <c r="I21" s="176"/>
      <c r="J21" s="177"/>
      <c r="K21" s="23">
        <f t="shared" si="2"/>
        <v>0</v>
      </c>
    </row>
    <row r="22" spans="1:11" ht="25.5" x14ac:dyDescent="0.2">
      <c r="A22" s="22" t="s">
        <v>13</v>
      </c>
      <c r="B22" s="13" t="s">
        <v>7</v>
      </c>
      <c r="C22" s="12"/>
      <c r="D22" s="12"/>
      <c r="E22" s="12"/>
      <c r="F22" s="12"/>
      <c r="G22" s="12"/>
      <c r="H22" s="12"/>
      <c r="I22" s="176"/>
      <c r="J22" s="177"/>
      <c r="K22" s="23">
        <f t="shared" si="2"/>
        <v>0</v>
      </c>
    </row>
    <row r="23" spans="1:11" ht="25.5" x14ac:dyDescent="0.2">
      <c r="A23" s="22" t="s">
        <v>14</v>
      </c>
      <c r="B23" s="13" t="s">
        <v>20</v>
      </c>
      <c r="C23" s="12"/>
      <c r="D23" s="12"/>
      <c r="E23" s="12"/>
      <c r="F23" s="12"/>
      <c r="G23" s="12"/>
      <c r="H23" s="12"/>
      <c r="I23" s="176"/>
      <c r="J23" s="177"/>
      <c r="K23" s="23">
        <f t="shared" si="2"/>
        <v>0</v>
      </c>
    </row>
    <row r="24" spans="1:11" x14ac:dyDescent="0.2">
      <c r="A24" s="22" t="s">
        <v>15</v>
      </c>
      <c r="B24" s="13">
        <v>62.65</v>
      </c>
      <c r="C24" s="12"/>
      <c r="D24" s="12"/>
      <c r="E24" s="12"/>
      <c r="F24" s="12"/>
      <c r="G24" s="12"/>
      <c r="H24" s="12"/>
      <c r="I24" s="176"/>
      <c r="J24" s="177"/>
      <c r="K24" s="23">
        <f t="shared" si="2"/>
        <v>0</v>
      </c>
    </row>
    <row r="25" spans="1:11" ht="25.5" x14ac:dyDescent="0.2">
      <c r="A25" s="22" t="s">
        <v>16</v>
      </c>
      <c r="B25" s="13">
        <v>68</v>
      </c>
      <c r="C25" s="12"/>
      <c r="D25" s="12"/>
      <c r="E25" s="12"/>
      <c r="F25" s="12"/>
      <c r="G25" s="12"/>
      <c r="H25" s="12"/>
      <c r="I25" s="176"/>
      <c r="J25" s="177"/>
      <c r="K25" s="23">
        <f t="shared" si="2"/>
        <v>0</v>
      </c>
    </row>
    <row r="26" spans="1:11" ht="25.5" x14ac:dyDescent="0.2">
      <c r="A26" s="22" t="s">
        <v>17</v>
      </c>
      <c r="B26" s="13">
        <v>74.75</v>
      </c>
      <c r="C26" s="12"/>
      <c r="D26" s="12"/>
      <c r="E26" s="12"/>
      <c r="F26" s="12"/>
      <c r="G26" s="12"/>
      <c r="H26" s="12"/>
      <c r="I26" s="176"/>
      <c r="J26" s="177"/>
      <c r="K26" s="23">
        <f t="shared" si="2"/>
        <v>0</v>
      </c>
    </row>
    <row r="27" spans="1:11" ht="25.5" x14ac:dyDescent="0.2">
      <c r="A27" s="22" t="s">
        <v>18</v>
      </c>
      <c r="B27" s="13">
        <v>77</v>
      </c>
      <c r="C27" s="12"/>
      <c r="D27" s="12"/>
      <c r="E27" s="12"/>
      <c r="F27" s="12"/>
      <c r="G27" s="12"/>
      <c r="H27" s="12"/>
      <c r="I27" s="176"/>
      <c r="J27" s="177"/>
      <c r="K27" s="23">
        <f t="shared" si="2"/>
        <v>0</v>
      </c>
    </row>
    <row r="28" spans="1:11" ht="25.5" x14ac:dyDescent="0.2">
      <c r="A28" s="26" t="s">
        <v>19</v>
      </c>
      <c r="B28" s="27">
        <v>81.819999999999993</v>
      </c>
      <c r="C28" s="28"/>
      <c r="D28" s="28"/>
      <c r="E28" s="28"/>
      <c r="F28" s="28"/>
      <c r="G28" s="28"/>
      <c r="H28" s="28"/>
      <c r="I28" s="178"/>
      <c r="J28" s="179"/>
      <c r="K28" s="29">
        <f t="shared" si="2"/>
        <v>0</v>
      </c>
    </row>
    <row r="29" spans="1:11" ht="13.5" thickBot="1" x14ac:dyDescent="0.25">
      <c r="A29" s="266" t="s">
        <v>164</v>
      </c>
      <c r="B29" s="255" t="s">
        <v>165</v>
      </c>
      <c r="C29" s="17">
        <f>SUM(C19:C28)</f>
        <v>0</v>
      </c>
      <c r="D29" s="88">
        <f t="shared" ref="D29:J29" si="3">SUM(D19:D28)</f>
        <v>0</v>
      </c>
      <c r="E29" s="88">
        <f t="shared" si="3"/>
        <v>0</v>
      </c>
      <c r="F29" s="88">
        <f t="shared" si="3"/>
        <v>0</v>
      </c>
      <c r="G29" s="88">
        <f t="shared" si="3"/>
        <v>0</v>
      </c>
      <c r="H29" s="88">
        <f t="shared" si="3"/>
        <v>0</v>
      </c>
      <c r="I29" s="88">
        <f t="shared" si="3"/>
        <v>0</v>
      </c>
      <c r="J29" s="88">
        <f t="shared" si="3"/>
        <v>0</v>
      </c>
      <c r="K29" s="270">
        <f>SUM(K19:K28)</f>
        <v>0</v>
      </c>
    </row>
    <row r="30" spans="1:11" ht="13.5" thickBot="1" x14ac:dyDescent="0.25">
      <c r="A30" s="150" t="s">
        <v>166</v>
      </c>
      <c r="B30" s="258" t="s">
        <v>165</v>
      </c>
      <c r="C30" s="151"/>
      <c r="D30" s="151"/>
      <c r="E30" s="151"/>
      <c r="F30" s="151"/>
      <c r="G30" s="151"/>
      <c r="H30" s="151"/>
      <c r="I30" s="151"/>
      <c r="J30" s="271"/>
      <c r="K30" s="152">
        <f>SUM(C30:J30)</f>
        <v>0</v>
      </c>
    </row>
    <row r="32" spans="1:11" x14ac:dyDescent="0.2">
      <c r="A32" s="417" t="s">
        <v>249</v>
      </c>
      <c r="B32" s="417"/>
      <c r="C32" s="417"/>
      <c r="D32" s="417"/>
      <c r="E32" s="417"/>
      <c r="F32" s="417"/>
      <c r="G32" s="417"/>
      <c r="H32" s="417"/>
      <c r="I32" s="417"/>
      <c r="J32" s="417"/>
      <c r="K32" s="417"/>
    </row>
    <row r="33" spans="1:11" ht="26.25" customHeight="1" x14ac:dyDescent="0.2">
      <c r="A33" s="418" t="s">
        <v>213</v>
      </c>
      <c r="B33" s="418"/>
      <c r="C33" s="418"/>
      <c r="D33" s="418"/>
      <c r="E33" s="418"/>
      <c r="F33" s="418"/>
      <c r="G33" s="418"/>
      <c r="H33" s="418"/>
      <c r="I33" s="418"/>
      <c r="J33" s="418"/>
      <c r="K33" s="418"/>
    </row>
    <row r="34" spans="1:11" x14ac:dyDescent="0.2">
      <c r="A34" s="2" t="s">
        <v>21</v>
      </c>
    </row>
    <row r="35" spans="1:11" x14ac:dyDescent="0.2">
      <c r="A35" s="4" t="s">
        <v>22</v>
      </c>
    </row>
  </sheetData>
  <mergeCells count="11">
    <mergeCell ref="A33:K33"/>
    <mergeCell ref="A1:K1"/>
    <mergeCell ref="C2:D2"/>
    <mergeCell ref="E2:F2"/>
    <mergeCell ref="G2:H2"/>
    <mergeCell ref="I2:J2"/>
    <mergeCell ref="C4:K4"/>
    <mergeCell ref="C5:K5"/>
    <mergeCell ref="C17:K17"/>
    <mergeCell ref="C18:K18"/>
    <mergeCell ref="A32:K32"/>
  </mergeCells>
  <pageMargins left="0.7" right="0.7" top="0.75" bottom="0.75" header="0.3" footer="0.3"/>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sqref="A1:N1"/>
    </sheetView>
  </sheetViews>
  <sheetFormatPr defaultRowHeight="15" x14ac:dyDescent="0.25"/>
  <cols>
    <col min="1" max="1" width="22.7109375" customWidth="1"/>
  </cols>
  <sheetData>
    <row r="1" spans="1:14" ht="30" customHeight="1" thickBot="1" x14ac:dyDescent="0.3">
      <c r="A1" s="419" t="s">
        <v>539</v>
      </c>
      <c r="B1" s="420"/>
      <c r="C1" s="420"/>
      <c r="D1" s="420"/>
      <c r="E1" s="420"/>
      <c r="F1" s="420"/>
      <c r="G1" s="420"/>
      <c r="H1" s="420"/>
      <c r="I1" s="420"/>
      <c r="J1" s="420"/>
      <c r="K1" s="420"/>
      <c r="L1" s="420"/>
      <c r="M1" s="420"/>
      <c r="N1" s="421"/>
    </row>
    <row r="2" spans="1:14" ht="15" customHeight="1" x14ac:dyDescent="0.25">
      <c r="A2" s="111" t="s">
        <v>27</v>
      </c>
      <c r="B2" s="423" t="s">
        <v>0</v>
      </c>
      <c r="C2" s="423"/>
      <c r="D2" s="423"/>
      <c r="E2" s="423" t="s">
        <v>2</v>
      </c>
      <c r="F2" s="423"/>
      <c r="G2" s="423"/>
      <c r="H2" s="423" t="s">
        <v>1</v>
      </c>
      <c r="I2" s="423"/>
      <c r="J2" s="423"/>
      <c r="K2" s="423" t="s">
        <v>178</v>
      </c>
      <c r="L2" s="423"/>
      <c r="M2" s="423"/>
      <c r="N2" s="424" t="s">
        <v>4</v>
      </c>
    </row>
    <row r="3" spans="1:14" ht="15" customHeight="1" x14ac:dyDescent="0.25">
      <c r="A3" s="18"/>
      <c r="B3" s="136" t="s">
        <v>23</v>
      </c>
      <c r="C3" s="136" t="s">
        <v>24</v>
      </c>
      <c r="D3" s="136" t="s">
        <v>4</v>
      </c>
      <c r="E3" s="136" t="s">
        <v>23</v>
      </c>
      <c r="F3" s="136" t="s">
        <v>24</v>
      </c>
      <c r="G3" s="136" t="s">
        <v>4</v>
      </c>
      <c r="H3" s="136" t="s">
        <v>23</v>
      </c>
      <c r="I3" s="136" t="s">
        <v>24</v>
      </c>
      <c r="J3" s="136" t="s">
        <v>4</v>
      </c>
      <c r="K3" s="136" t="s">
        <v>23</v>
      </c>
      <c r="L3" s="136" t="s">
        <v>24</v>
      </c>
      <c r="M3" s="136" t="s">
        <v>4</v>
      </c>
      <c r="N3" s="425"/>
    </row>
    <row r="4" spans="1:14" ht="15" customHeight="1" x14ac:dyDescent="0.25">
      <c r="A4" s="159" t="s">
        <v>214</v>
      </c>
      <c r="B4" s="169"/>
      <c r="C4" s="169"/>
      <c r="D4" s="169"/>
      <c r="E4" s="169"/>
      <c r="F4" s="169"/>
      <c r="G4" s="169"/>
      <c r="H4" s="169"/>
      <c r="I4" s="169"/>
      <c r="J4" s="169"/>
      <c r="K4" s="169"/>
      <c r="L4" s="169"/>
      <c r="M4" s="169"/>
      <c r="N4" s="171"/>
    </row>
    <row r="5" spans="1:14" ht="15" customHeight="1" x14ac:dyDescent="0.25">
      <c r="A5" s="159" t="s">
        <v>215</v>
      </c>
      <c r="B5" s="169"/>
      <c r="C5" s="169"/>
      <c r="D5" s="169"/>
      <c r="E5" s="169"/>
      <c r="F5" s="169"/>
      <c r="G5" s="169"/>
      <c r="H5" s="169"/>
      <c r="I5" s="169"/>
      <c r="J5" s="169"/>
      <c r="K5" s="169"/>
      <c r="L5" s="169"/>
      <c r="M5" s="169"/>
      <c r="N5" s="171"/>
    </row>
    <row r="6" spans="1:14" ht="15" customHeight="1" thickBot="1" x14ac:dyDescent="0.3">
      <c r="A6" s="262" t="s">
        <v>170</v>
      </c>
      <c r="B6" s="170"/>
      <c r="C6" s="170"/>
      <c r="D6" s="170"/>
      <c r="E6" s="170"/>
      <c r="F6" s="170"/>
      <c r="G6" s="170"/>
      <c r="H6" s="170"/>
      <c r="I6" s="170"/>
      <c r="J6" s="170"/>
      <c r="K6" s="170"/>
      <c r="L6" s="170"/>
      <c r="M6" s="170"/>
      <c r="N6" s="172"/>
    </row>
    <row r="8" spans="1:14" x14ac:dyDescent="0.25">
      <c r="A8" s="417" t="s">
        <v>216</v>
      </c>
      <c r="B8" s="417"/>
      <c r="C8" s="417"/>
      <c r="D8" s="417"/>
      <c r="E8" s="417"/>
      <c r="F8" s="417"/>
      <c r="G8" s="417"/>
      <c r="H8" s="417"/>
      <c r="I8" s="417"/>
      <c r="J8" s="417"/>
      <c r="K8" s="417"/>
      <c r="L8" s="417"/>
      <c r="M8" s="417"/>
      <c r="N8" s="417"/>
    </row>
    <row r="9" spans="1:14" x14ac:dyDescent="0.25">
      <c r="A9" s="426" t="s">
        <v>252</v>
      </c>
      <c r="B9" s="426"/>
      <c r="C9" s="426"/>
      <c r="D9" s="426"/>
      <c r="E9" s="426"/>
      <c r="F9" s="426"/>
      <c r="G9" s="426"/>
      <c r="H9" s="426"/>
      <c r="I9" s="426"/>
      <c r="J9" s="426"/>
      <c r="K9" s="426"/>
      <c r="L9" s="426"/>
      <c r="M9" s="426"/>
      <c r="N9" s="426"/>
    </row>
    <row r="10" spans="1:14" x14ac:dyDescent="0.25">
      <c r="A10" s="417" t="s">
        <v>253</v>
      </c>
      <c r="B10" s="417"/>
      <c r="C10" s="417"/>
      <c r="D10" s="417"/>
      <c r="E10" s="417"/>
      <c r="F10" s="417"/>
      <c r="G10" s="417"/>
      <c r="H10" s="417"/>
      <c r="I10" s="417"/>
      <c r="J10" s="417"/>
      <c r="K10" s="417"/>
      <c r="L10" s="417"/>
      <c r="M10" s="417"/>
      <c r="N10" s="417"/>
    </row>
    <row r="11" spans="1:14" x14ac:dyDescent="0.25">
      <c r="A11" s="2" t="s">
        <v>21</v>
      </c>
      <c r="B11" s="261"/>
      <c r="C11" s="261"/>
      <c r="D11" s="261"/>
      <c r="E11" s="261"/>
      <c r="F11" s="261"/>
      <c r="G11" s="261"/>
      <c r="H11" s="261"/>
      <c r="I11" s="261"/>
      <c r="J11" s="261"/>
      <c r="K11" s="261"/>
      <c r="L11" s="261"/>
      <c r="M11" s="261"/>
      <c r="N11" s="261"/>
    </row>
    <row r="12" spans="1:14" x14ac:dyDescent="0.25">
      <c r="A12" s="4" t="s">
        <v>22</v>
      </c>
      <c r="B12" s="261"/>
      <c r="C12" s="261"/>
      <c r="D12" s="261"/>
      <c r="E12" s="261"/>
      <c r="F12" s="261"/>
      <c r="G12" s="261"/>
      <c r="H12" s="261"/>
      <c r="I12" s="261"/>
      <c r="J12" s="261"/>
      <c r="K12" s="261"/>
      <c r="L12" s="261"/>
      <c r="M12" s="261"/>
      <c r="N12" s="261"/>
    </row>
    <row r="13" spans="1:14" x14ac:dyDescent="0.25">
      <c r="A13" s="417" t="s">
        <v>246</v>
      </c>
      <c r="B13" s="417"/>
      <c r="C13" s="417"/>
      <c r="D13" s="417"/>
      <c r="E13" s="417"/>
      <c r="F13" s="417"/>
      <c r="G13" s="417"/>
      <c r="H13" s="417"/>
      <c r="I13" s="417"/>
      <c r="J13" s="417"/>
      <c r="K13" s="417"/>
      <c r="L13" s="417"/>
      <c r="M13" s="417"/>
      <c r="N13" s="417"/>
    </row>
    <row r="14" spans="1:14" x14ac:dyDescent="0.25">
      <c r="A14" s="261"/>
      <c r="B14" s="261"/>
      <c r="C14" s="261"/>
      <c r="D14" s="261"/>
      <c r="E14" s="261"/>
      <c r="F14" s="261"/>
      <c r="G14" s="261"/>
      <c r="H14" s="261"/>
      <c r="I14" s="261"/>
      <c r="J14" s="261"/>
      <c r="K14" s="261"/>
      <c r="L14" s="261"/>
      <c r="M14" s="261"/>
      <c r="N14" s="261"/>
    </row>
    <row r="15" spans="1:14" x14ac:dyDescent="0.25">
      <c r="A15" s="260" t="s">
        <v>181</v>
      </c>
      <c r="B15" s="1"/>
      <c r="C15" s="1"/>
      <c r="D15" s="1"/>
      <c r="E15" s="1"/>
      <c r="F15" s="1"/>
      <c r="G15" s="1"/>
      <c r="H15" s="1"/>
      <c r="I15" s="1"/>
      <c r="J15" s="1"/>
      <c r="K15" s="1"/>
      <c r="L15" s="1"/>
      <c r="M15" s="1"/>
      <c r="N15" s="1"/>
    </row>
    <row r="16" spans="1:14" ht="30" customHeight="1" x14ac:dyDescent="0.25">
      <c r="A16" s="422" t="s">
        <v>254</v>
      </c>
      <c r="B16" s="422"/>
      <c r="C16" s="422"/>
      <c r="D16" s="422"/>
      <c r="E16" s="422"/>
      <c r="F16" s="422"/>
      <c r="G16" s="422"/>
      <c r="H16" s="422"/>
      <c r="I16" s="422"/>
      <c r="J16" s="422"/>
      <c r="K16" s="422"/>
      <c r="L16" s="422"/>
      <c r="M16" s="422"/>
      <c r="N16" s="422"/>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C24"/>
  <sheetViews>
    <sheetView zoomScaleNormal="100" workbookViewId="0">
      <selection activeCell="A2" sqref="A2"/>
    </sheetView>
  </sheetViews>
  <sheetFormatPr defaultRowHeight="12.75" x14ac:dyDescent="0.2"/>
  <cols>
    <col min="1" max="1" width="54.85546875" style="2" customWidth="1"/>
    <col min="2" max="2" width="13.42578125" style="2" customWidth="1"/>
    <col min="3" max="3" width="22.42578125" style="2" customWidth="1"/>
    <col min="4" max="16384" width="9.140625" style="2"/>
  </cols>
  <sheetData>
    <row r="1" spans="1:3" ht="39.950000000000003" customHeight="1" x14ac:dyDescent="0.2">
      <c r="A1" s="508" t="s">
        <v>547</v>
      </c>
      <c r="B1" s="509"/>
      <c r="C1" s="510"/>
    </row>
    <row r="2" spans="1:3" ht="39.950000000000003" customHeight="1" x14ac:dyDescent="0.2">
      <c r="A2" s="18" t="s">
        <v>27</v>
      </c>
      <c r="B2" s="8"/>
      <c r="C2" s="55"/>
    </row>
    <row r="3" spans="1:3" ht="15" customHeight="1" x14ac:dyDescent="0.2">
      <c r="A3" s="20" t="s">
        <v>63</v>
      </c>
      <c r="B3" s="371" t="s">
        <v>64</v>
      </c>
      <c r="C3" s="331" t="s">
        <v>187</v>
      </c>
    </row>
    <row r="4" spans="1:3" ht="15" customHeight="1" x14ac:dyDescent="0.2">
      <c r="A4" s="251" t="s">
        <v>84</v>
      </c>
      <c r="B4" s="341"/>
      <c r="C4" s="534"/>
    </row>
    <row r="5" spans="1:3" ht="30" customHeight="1" x14ac:dyDescent="0.2">
      <c r="A5" s="251" t="s">
        <v>85</v>
      </c>
      <c r="B5" s="341"/>
      <c r="C5" s="534"/>
    </row>
    <row r="6" spans="1:3" ht="30" customHeight="1" x14ac:dyDescent="0.2">
      <c r="A6" s="251" t="s">
        <v>86</v>
      </c>
      <c r="B6" s="341"/>
      <c r="C6" s="534"/>
    </row>
    <row r="7" spans="1:3" ht="15" customHeight="1" x14ac:dyDescent="0.2">
      <c r="A7" s="251" t="s">
        <v>87</v>
      </c>
      <c r="B7" s="341"/>
      <c r="C7" s="534"/>
    </row>
    <row r="8" spans="1:3" ht="15" customHeight="1" x14ac:dyDescent="0.2">
      <c r="A8" s="251" t="s">
        <v>93</v>
      </c>
      <c r="B8" s="341"/>
      <c r="C8" s="534"/>
    </row>
    <row r="9" spans="1:3" ht="15" customHeight="1" x14ac:dyDescent="0.2">
      <c r="A9" s="251" t="s">
        <v>88</v>
      </c>
      <c r="B9" s="341"/>
      <c r="C9" s="534"/>
    </row>
    <row r="10" spans="1:3" ht="15" customHeight="1" x14ac:dyDescent="0.2">
      <c r="A10" s="354" t="s">
        <v>94</v>
      </c>
      <c r="B10" s="63"/>
      <c r="C10" s="535"/>
    </row>
    <row r="11" spans="1:3" ht="15" customHeight="1" x14ac:dyDescent="0.2">
      <c r="A11" s="251" t="s">
        <v>89</v>
      </c>
      <c r="B11" s="341"/>
      <c r="C11" s="534"/>
    </row>
    <row r="12" spans="1:3" ht="15" customHeight="1" x14ac:dyDescent="0.2">
      <c r="A12" s="251" t="s">
        <v>90</v>
      </c>
      <c r="B12" s="341"/>
      <c r="C12" s="534"/>
    </row>
    <row r="13" spans="1:3" ht="15" customHeight="1" x14ac:dyDescent="0.2">
      <c r="A13" s="251" t="s">
        <v>91</v>
      </c>
      <c r="B13" s="341"/>
      <c r="C13" s="534"/>
    </row>
    <row r="14" spans="1:3" ht="15" customHeight="1" x14ac:dyDescent="0.2">
      <c r="A14" s="251" t="s">
        <v>92</v>
      </c>
      <c r="B14" s="341"/>
      <c r="C14" s="534"/>
    </row>
    <row r="15" spans="1:3" ht="15" customHeight="1" thickBot="1" x14ac:dyDescent="0.25">
      <c r="A15" s="30" t="s">
        <v>4</v>
      </c>
      <c r="B15" s="31">
        <f>SUM(B4:B9,B11:B14)</f>
        <v>0</v>
      </c>
      <c r="C15" s="536" t="e">
        <f>AVERAGE(C4:C9,C11:C14)</f>
        <v>#DIV/0!</v>
      </c>
    </row>
    <row r="16" spans="1:3" ht="15" customHeight="1" x14ac:dyDescent="0.2">
      <c r="A16" s="1"/>
      <c r="B16" s="1"/>
      <c r="C16" s="1"/>
    </row>
    <row r="17" spans="1:3" ht="15" customHeight="1" x14ac:dyDescent="0.2">
      <c r="A17" s="207" t="s">
        <v>227</v>
      </c>
      <c r="B17" s="1"/>
      <c r="C17" s="1"/>
    </row>
    <row r="18" spans="1:3" ht="39" customHeight="1" x14ac:dyDescent="0.2">
      <c r="A18" s="427" t="s">
        <v>268</v>
      </c>
      <c r="B18" s="427"/>
      <c r="C18" s="427"/>
    </row>
    <row r="19" spans="1:3" ht="38.25" customHeight="1" x14ac:dyDescent="0.2">
      <c r="A19" s="418" t="s">
        <v>228</v>
      </c>
      <c r="B19" s="418"/>
      <c r="C19" s="418"/>
    </row>
    <row r="20" spans="1:3" ht="15" customHeight="1" x14ac:dyDescent="0.2"/>
    <row r="21" spans="1:3" ht="15" customHeight="1" x14ac:dyDescent="0.2"/>
    <row r="22" spans="1:3" ht="15" customHeight="1" x14ac:dyDescent="0.2"/>
    <row r="23" spans="1:3" ht="15" customHeight="1" x14ac:dyDescent="0.2"/>
    <row r="24" spans="1:3" ht="15" customHeight="1" x14ac:dyDescent="0.2"/>
  </sheetData>
  <mergeCells count="3">
    <mergeCell ref="A1:C1"/>
    <mergeCell ref="A18:C18"/>
    <mergeCell ref="A19:C1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39"/>
  <sheetViews>
    <sheetView zoomScaleNormal="100" workbookViewId="0">
      <selection activeCell="A2" sqref="A2"/>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395" t="s">
        <v>540</v>
      </c>
      <c r="B1" s="386"/>
      <c r="C1" s="386"/>
      <c r="D1" s="386"/>
      <c r="E1" s="386"/>
      <c r="F1" s="386"/>
      <c r="G1" s="386"/>
      <c r="H1" s="386"/>
      <c r="I1" s="386"/>
      <c r="J1" s="387"/>
      <c r="K1" s="388"/>
    </row>
    <row r="2" spans="1:11" s="5" customFormat="1" ht="38.25" customHeight="1" x14ac:dyDescent="0.2">
      <c r="A2" s="80" t="s">
        <v>27</v>
      </c>
      <c r="B2" s="81"/>
      <c r="C2" s="434" t="s">
        <v>0</v>
      </c>
      <c r="D2" s="434"/>
      <c r="E2" s="434" t="s">
        <v>2</v>
      </c>
      <c r="F2" s="434"/>
      <c r="G2" s="434" t="s">
        <v>1</v>
      </c>
      <c r="H2" s="434"/>
      <c r="I2" s="432" t="s">
        <v>3</v>
      </c>
      <c r="J2" s="433"/>
      <c r="K2" s="82" t="s">
        <v>4</v>
      </c>
    </row>
    <row r="3" spans="1:11" s="5" customFormat="1" ht="13.5" thickBot="1" x14ac:dyDescent="0.25">
      <c r="A3" s="59"/>
      <c r="B3" s="66"/>
      <c r="C3" s="67" t="s">
        <v>23</v>
      </c>
      <c r="D3" s="67" t="s">
        <v>24</v>
      </c>
      <c r="E3" s="67" t="s">
        <v>23</v>
      </c>
      <c r="F3" s="67" t="s">
        <v>24</v>
      </c>
      <c r="G3" s="67" t="s">
        <v>23</v>
      </c>
      <c r="H3" s="67" t="s">
        <v>24</v>
      </c>
      <c r="I3" s="180" t="s">
        <v>23</v>
      </c>
      <c r="J3" s="180" t="s">
        <v>24</v>
      </c>
      <c r="K3" s="54"/>
    </row>
    <row r="4" spans="1:11" s="5" customFormat="1" ht="21.75" customHeight="1" x14ac:dyDescent="0.2">
      <c r="A4" s="273" t="s">
        <v>25</v>
      </c>
      <c r="B4" s="274"/>
      <c r="C4" s="375"/>
      <c r="D4" s="376"/>
      <c r="E4" s="376"/>
      <c r="F4" s="376"/>
      <c r="G4" s="376"/>
      <c r="H4" s="376"/>
      <c r="I4" s="376"/>
      <c r="J4" s="376"/>
      <c r="K4" s="377"/>
    </row>
    <row r="5" spans="1:11" s="5" customFormat="1" ht="25.5" x14ac:dyDescent="0.2">
      <c r="A5" s="68" t="s">
        <v>10</v>
      </c>
      <c r="B5" s="69" t="s">
        <v>9</v>
      </c>
      <c r="C5" s="428"/>
      <c r="D5" s="429"/>
      <c r="E5" s="429"/>
      <c r="F5" s="429"/>
      <c r="G5" s="429"/>
      <c r="H5" s="429"/>
      <c r="I5" s="429"/>
      <c r="J5" s="429"/>
      <c r="K5" s="430"/>
    </row>
    <row r="6" spans="1:11" s="5" customFormat="1" x14ac:dyDescent="0.2">
      <c r="A6" s="22" t="s">
        <v>5</v>
      </c>
      <c r="B6" s="11" t="s">
        <v>8</v>
      </c>
      <c r="C6" s="12"/>
      <c r="D6" s="12"/>
      <c r="E6" s="12"/>
      <c r="F6" s="12"/>
      <c r="G6" s="12"/>
      <c r="H6" s="12"/>
      <c r="I6" s="176"/>
      <c r="J6" s="177"/>
      <c r="K6" s="23">
        <f>SUM(C6:J6)</f>
        <v>0</v>
      </c>
    </row>
    <row r="7" spans="1:11" s="5" customFormat="1" x14ac:dyDescent="0.2">
      <c r="A7" s="22" t="s">
        <v>11</v>
      </c>
      <c r="B7" s="13" t="s">
        <v>6</v>
      </c>
      <c r="C7" s="12"/>
      <c r="D7" s="12"/>
      <c r="E7" s="12"/>
      <c r="F7" s="12"/>
      <c r="G7" s="12"/>
      <c r="H7" s="12"/>
      <c r="I7" s="176"/>
      <c r="J7" s="177"/>
      <c r="K7" s="23">
        <f t="shared" ref="K7:K18" si="0">SUM(C7:J7)</f>
        <v>0</v>
      </c>
    </row>
    <row r="8" spans="1:11" s="5" customFormat="1" ht="25.5" x14ac:dyDescent="0.2">
      <c r="A8" s="22" t="s">
        <v>12</v>
      </c>
      <c r="B8" s="13">
        <v>41.43</v>
      </c>
      <c r="C8" s="12"/>
      <c r="D8" s="12"/>
      <c r="E8" s="12"/>
      <c r="F8" s="12"/>
      <c r="G8" s="12"/>
      <c r="H8" s="12"/>
      <c r="I8" s="176"/>
      <c r="J8" s="177"/>
      <c r="K8" s="23">
        <f t="shared" si="0"/>
        <v>0</v>
      </c>
    </row>
    <row r="9" spans="1:11" s="5" customFormat="1" ht="25.5" x14ac:dyDescent="0.2">
      <c r="A9" s="22" t="s">
        <v>13</v>
      </c>
      <c r="B9" s="13" t="s">
        <v>7</v>
      </c>
      <c r="C9" s="12"/>
      <c r="D9" s="12"/>
      <c r="E9" s="12"/>
      <c r="F9" s="12"/>
      <c r="G9" s="12"/>
      <c r="H9" s="12"/>
      <c r="I9" s="176"/>
      <c r="J9" s="177"/>
      <c r="K9" s="23">
        <f t="shared" si="0"/>
        <v>0</v>
      </c>
    </row>
    <row r="10" spans="1:11" s="5" customFormat="1" ht="25.5" x14ac:dyDescent="0.2">
      <c r="A10" s="22" t="s">
        <v>14</v>
      </c>
      <c r="B10" s="13" t="s">
        <v>20</v>
      </c>
      <c r="C10" s="12"/>
      <c r="D10" s="12"/>
      <c r="E10" s="12"/>
      <c r="F10" s="12"/>
      <c r="G10" s="12"/>
      <c r="H10" s="12"/>
      <c r="I10" s="176"/>
      <c r="J10" s="177"/>
      <c r="K10" s="23">
        <f t="shared" si="0"/>
        <v>0</v>
      </c>
    </row>
    <row r="11" spans="1:11" s="5" customFormat="1" x14ac:dyDescent="0.2">
      <c r="A11" s="22" t="s">
        <v>15</v>
      </c>
      <c r="B11" s="13">
        <v>62.65</v>
      </c>
      <c r="C11" s="12"/>
      <c r="D11" s="12"/>
      <c r="E11" s="12"/>
      <c r="F11" s="12"/>
      <c r="G11" s="12"/>
      <c r="H11" s="12"/>
      <c r="I11" s="176"/>
      <c r="J11" s="177"/>
      <c r="K11" s="23">
        <f t="shared" si="0"/>
        <v>0</v>
      </c>
    </row>
    <row r="12" spans="1:11" s="5" customFormat="1" ht="25.5" x14ac:dyDescent="0.2">
      <c r="A12" s="22" t="s">
        <v>16</v>
      </c>
      <c r="B12" s="13">
        <v>68</v>
      </c>
      <c r="C12" s="12"/>
      <c r="D12" s="12"/>
      <c r="E12" s="12"/>
      <c r="F12" s="12"/>
      <c r="G12" s="12"/>
      <c r="H12" s="12"/>
      <c r="I12" s="176"/>
      <c r="J12" s="177"/>
      <c r="K12" s="23">
        <f t="shared" si="0"/>
        <v>0</v>
      </c>
    </row>
    <row r="13" spans="1:11" s="5" customFormat="1" ht="25.5" x14ac:dyDescent="0.2">
      <c r="A13" s="22" t="s">
        <v>17</v>
      </c>
      <c r="B13" s="13">
        <v>74.75</v>
      </c>
      <c r="C13" s="12"/>
      <c r="D13" s="12"/>
      <c r="E13" s="12"/>
      <c r="F13" s="12"/>
      <c r="G13" s="12"/>
      <c r="H13" s="12"/>
      <c r="I13" s="176"/>
      <c r="J13" s="177"/>
      <c r="K13" s="23">
        <f t="shared" si="0"/>
        <v>0</v>
      </c>
    </row>
    <row r="14" spans="1:11" s="5" customFormat="1" x14ac:dyDescent="0.2">
      <c r="A14" s="22" t="s">
        <v>18</v>
      </c>
      <c r="B14" s="13">
        <v>77</v>
      </c>
      <c r="C14" s="12"/>
      <c r="D14" s="12"/>
      <c r="E14" s="12"/>
      <c r="F14" s="12"/>
      <c r="G14" s="12"/>
      <c r="H14" s="12"/>
      <c r="I14" s="176"/>
      <c r="J14" s="177"/>
      <c r="K14" s="23">
        <f t="shared" si="0"/>
        <v>0</v>
      </c>
    </row>
    <row r="15" spans="1:11" s="5" customFormat="1" x14ac:dyDescent="0.2">
      <c r="A15" s="22" t="s">
        <v>19</v>
      </c>
      <c r="B15" s="13">
        <v>81.819999999999993</v>
      </c>
      <c r="C15" s="12"/>
      <c r="D15" s="12"/>
      <c r="E15" s="12"/>
      <c r="F15" s="12"/>
      <c r="G15" s="12"/>
      <c r="H15" s="12"/>
      <c r="I15" s="176"/>
      <c r="J15" s="177"/>
      <c r="K15" s="23">
        <f t="shared" si="0"/>
        <v>0</v>
      </c>
    </row>
    <row r="16" spans="1:11" s="5" customFormat="1" x14ac:dyDescent="0.2">
      <c r="A16" s="160" t="s">
        <v>164</v>
      </c>
      <c r="B16" s="263" t="s">
        <v>165</v>
      </c>
      <c r="C16" s="17">
        <f>SUM(C6:C15)</f>
        <v>0</v>
      </c>
      <c r="D16" s="17">
        <f t="shared" ref="D16:J16" si="1">SUM(D6:D15)</f>
        <v>0</v>
      </c>
      <c r="E16" s="17">
        <f t="shared" si="1"/>
        <v>0</v>
      </c>
      <c r="F16" s="17">
        <f t="shared" si="1"/>
        <v>0</v>
      </c>
      <c r="G16" s="17">
        <f t="shared" si="1"/>
        <v>0</v>
      </c>
      <c r="H16" s="17">
        <f t="shared" si="1"/>
        <v>0</v>
      </c>
      <c r="I16" s="17">
        <f t="shared" si="1"/>
        <v>0</v>
      </c>
      <c r="J16" s="17">
        <f t="shared" si="1"/>
        <v>0</v>
      </c>
      <c r="K16" s="23">
        <f>SUM(K6:K15)</f>
        <v>0</v>
      </c>
    </row>
    <row r="17" spans="1:11" s="5" customFormat="1" ht="15" customHeight="1" x14ac:dyDescent="0.2">
      <c r="A17" s="251" t="s">
        <v>110</v>
      </c>
      <c r="B17" s="149" t="s">
        <v>165</v>
      </c>
      <c r="C17" s="194"/>
      <c r="D17" s="194"/>
      <c r="E17" s="194"/>
      <c r="F17" s="194"/>
      <c r="G17" s="194"/>
      <c r="H17" s="194"/>
      <c r="I17" s="194"/>
      <c r="J17" s="194"/>
      <c r="K17" s="25">
        <f t="shared" si="0"/>
        <v>0</v>
      </c>
    </row>
    <row r="18" spans="1:11" s="5" customFormat="1" ht="15" customHeight="1" x14ac:dyDescent="0.2">
      <c r="A18" s="251" t="s">
        <v>124</v>
      </c>
      <c r="B18" s="149" t="s">
        <v>165</v>
      </c>
      <c r="C18" s="194"/>
      <c r="D18" s="194"/>
      <c r="E18" s="194"/>
      <c r="F18" s="194"/>
      <c r="G18" s="194"/>
      <c r="H18" s="194"/>
      <c r="I18" s="194"/>
      <c r="J18" s="194"/>
      <c r="K18" s="25">
        <f t="shared" si="0"/>
        <v>0</v>
      </c>
    </row>
    <row r="19" spans="1:11" s="5" customFormat="1" ht="22.5" customHeight="1" x14ac:dyDescent="0.2">
      <c r="A19" s="159" t="s">
        <v>26</v>
      </c>
      <c r="B19" s="65"/>
      <c r="C19" s="378"/>
      <c r="D19" s="379"/>
      <c r="E19" s="379"/>
      <c r="F19" s="379"/>
      <c r="G19" s="379"/>
      <c r="H19" s="379"/>
      <c r="I19" s="379"/>
      <c r="J19" s="379"/>
      <c r="K19" s="380"/>
    </row>
    <row r="20" spans="1:11" s="2" customFormat="1" ht="25.5" x14ac:dyDescent="0.2">
      <c r="A20" s="68" t="s">
        <v>10</v>
      </c>
      <c r="B20" s="69" t="s">
        <v>9</v>
      </c>
      <c r="C20" s="161"/>
      <c r="D20" s="162"/>
      <c r="E20" s="162"/>
      <c r="F20" s="162"/>
      <c r="G20" s="162"/>
      <c r="H20" s="162"/>
      <c r="I20" s="162"/>
      <c r="J20" s="162"/>
      <c r="K20" s="163"/>
    </row>
    <row r="21" spans="1:11" ht="15" customHeight="1" x14ac:dyDescent="0.2">
      <c r="A21" s="22" t="s">
        <v>5</v>
      </c>
      <c r="B21" s="11" t="s">
        <v>8</v>
      </c>
      <c r="C21" s="12"/>
      <c r="D21" s="12"/>
      <c r="E21" s="12"/>
      <c r="F21" s="12"/>
      <c r="G21" s="12"/>
      <c r="H21" s="12"/>
      <c r="I21" s="176"/>
      <c r="J21" s="177"/>
      <c r="K21" s="23">
        <f>SUM(C21:J21)</f>
        <v>0</v>
      </c>
    </row>
    <row r="22" spans="1:11" x14ac:dyDescent="0.2">
      <c r="A22" s="22" t="s">
        <v>11</v>
      </c>
      <c r="B22" s="13" t="s">
        <v>6</v>
      </c>
      <c r="C22" s="12"/>
      <c r="D22" s="12"/>
      <c r="E22" s="12"/>
      <c r="F22" s="12"/>
      <c r="G22" s="12"/>
      <c r="H22" s="12"/>
      <c r="I22" s="176"/>
      <c r="J22" s="177"/>
      <c r="K22" s="23">
        <f t="shared" ref="K22:K36" si="2">SUM(C22:J22)</f>
        <v>0</v>
      </c>
    </row>
    <row r="23" spans="1:11" ht="25.5" x14ac:dyDescent="0.2">
      <c r="A23" s="22" t="s">
        <v>12</v>
      </c>
      <c r="B23" s="13">
        <v>41.43</v>
      </c>
      <c r="C23" s="12"/>
      <c r="D23" s="12"/>
      <c r="E23" s="12"/>
      <c r="F23" s="12"/>
      <c r="G23" s="12"/>
      <c r="H23" s="12"/>
      <c r="I23" s="176"/>
      <c r="J23" s="177"/>
      <c r="K23" s="23">
        <f t="shared" si="2"/>
        <v>0</v>
      </c>
    </row>
    <row r="24" spans="1:11" ht="25.5" x14ac:dyDescent="0.2">
      <c r="A24" s="22" t="s">
        <v>13</v>
      </c>
      <c r="B24" s="13" t="s">
        <v>7</v>
      </c>
      <c r="C24" s="12"/>
      <c r="D24" s="12"/>
      <c r="E24" s="12"/>
      <c r="F24" s="12"/>
      <c r="G24" s="12"/>
      <c r="H24" s="12"/>
      <c r="I24" s="176"/>
      <c r="J24" s="177"/>
      <c r="K24" s="23">
        <f t="shared" si="2"/>
        <v>0</v>
      </c>
    </row>
    <row r="25" spans="1:11" ht="25.5" x14ac:dyDescent="0.2">
      <c r="A25" s="22" t="s">
        <v>14</v>
      </c>
      <c r="B25" s="13" t="s">
        <v>20</v>
      </c>
      <c r="C25" s="12"/>
      <c r="D25" s="12"/>
      <c r="E25" s="12"/>
      <c r="F25" s="12"/>
      <c r="G25" s="12"/>
      <c r="H25" s="12"/>
      <c r="I25" s="176"/>
      <c r="J25" s="177"/>
      <c r="K25" s="23">
        <f t="shared" si="2"/>
        <v>0</v>
      </c>
    </row>
    <row r="26" spans="1:11" x14ac:dyDescent="0.2">
      <c r="A26" s="22" t="s">
        <v>15</v>
      </c>
      <c r="B26" s="13">
        <v>62.65</v>
      </c>
      <c r="C26" s="12"/>
      <c r="D26" s="12"/>
      <c r="E26" s="12"/>
      <c r="F26" s="12"/>
      <c r="G26" s="12"/>
      <c r="H26" s="12"/>
      <c r="I26" s="176"/>
      <c r="J26" s="177"/>
      <c r="K26" s="23">
        <f t="shared" si="2"/>
        <v>0</v>
      </c>
    </row>
    <row r="27" spans="1:11" ht="25.5" x14ac:dyDescent="0.2">
      <c r="A27" s="22" t="s">
        <v>16</v>
      </c>
      <c r="B27" s="13">
        <v>68</v>
      </c>
      <c r="C27" s="12"/>
      <c r="D27" s="12"/>
      <c r="E27" s="12"/>
      <c r="F27" s="12"/>
      <c r="G27" s="12"/>
      <c r="H27" s="12"/>
      <c r="I27" s="176"/>
      <c r="J27" s="177"/>
      <c r="K27" s="23">
        <f t="shared" si="2"/>
        <v>0</v>
      </c>
    </row>
    <row r="28" spans="1:11" ht="25.5" x14ac:dyDescent="0.2">
      <c r="A28" s="22" t="s">
        <v>17</v>
      </c>
      <c r="B28" s="13">
        <v>74.75</v>
      </c>
      <c r="C28" s="12"/>
      <c r="D28" s="12"/>
      <c r="E28" s="12"/>
      <c r="F28" s="12"/>
      <c r="G28" s="12"/>
      <c r="H28" s="12"/>
      <c r="I28" s="176"/>
      <c r="J28" s="177"/>
      <c r="K28" s="23">
        <f t="shared" si="2"/>
        <v>0</v>
      </c>
    </row>
    <row r="29" spans="1:11" x14ac:dyDescent="0.2">
      <c r="A29" s="22" t="s">
        <v>18</v>
      </c>
      <c r="B29" s="13">
        <v>77</v>
      </c>
      <c r="C29" s="12"/>
      <c r="D29" s="12"/>
      <c r="E29" s="12"/>
      <c r="F29" s="12"/>
      <c r="G29" s="12"/>
      <c r="H29" s="12"/>
      <c r="I29" s="176"/>
      <c r="J29" s="177"/>
      <c r="K29" s="23">
        <f t="shared" si="2"/>
        <v>0</v>
      </c>
    </row>
    <row r="30" spans="1:11" x14ac:dyDescent="0.2">
      <c r="A30" s="22" t="s">
        <v>19</v>
      </c>
      <c r="B30" s="13">
        <v>81.819999999999993</v>
      </c>
      <c r="C30" s="12"/>
      <c r="D30" s="12"/>
      <c r="E30" s="12"/>
      <c r="F30" s="12"/>
      <c r="G30" s="12"/>
      <c r="H30" s="12"/>
      <c r="I30" s="176"/>
      <c r="J30" s="177"/>
      <c r="K30" s="29">
        <f t="shared" si="2"/>
        <v>0</v>
      </c>
    </row>
    <row r="31" spans="1:11" x14ac:dyDescent="0.2">
      <c r="A31" s="160" t="s">
        <v>164</v>
      </c>
      <c r="B31" s="263" t="s">
        <v>165</v>
      </c>
      <c r="C31" s="17">
        <f>SUM(C21:C30)</f>
        <v>0</v>
      </c>
      <c r="D31" s="17">
        <f t="shared" ref="D31:J31" si="3">SUM(D21:D30)</f>
        <v>0</v>
      </c>
      <c r="E31" s="17">
        <f t="shared" si="3"/>
        <v>0</v>
      </c>
      <c r="F31" s="17">
        <f t="shared" si="3"/>
        <v>0</v>
      </c>
      <c r="G31" s="17">
        <f t="shared" si="3"/>
        <v>0</v>
      </c>
      <c r="H31" s="17">
        <f t="shared" si="3"/>
        <v>0</v>
      </c>
      <c r="I31" s="17">
        <f t="shared" si="3"/>
        <v>0</v>
      </c>
      <c r="J31" s="17">
        <f t="shared" si="3"/>
        <v>0</v>
      </c>
      <c r="K31" s="29">
        <f>SUM(K21:K30)</f>
        <v>0</v>
      </c>
    </row>
    <row r="32" spans="1:11" ht="15" customHeight="1" x14ac:dyDescent="0.2">
      <c r="A32" s="251" t="s">
        <v>111</v>
      </c>
      <c r="B32" s="149" t="s">
        <v>165</v>
      </c>
      <c r="C32" s="252"/>
      <c r="D32" s="252"/>
      <c r="E32" s="252"/>
      <c r="F32" s="252"/>
      <c r="G32" s="252"/>
      <c r="H32" s="252"/>
      <c r="I32" s="252"/>
      <c r="J32" s="252"/>
      <c r="K32" s="23">
        <f t="shared" si="2"/>
        <v>0</v>
      </c>
    </row>
    <row r="33" spans="1:11" ht="15" customHeight="1" x14ac:dyDescent="0.2">
      <c r="A33" s="251" t="s">
        <v>123</v>
      </c>
      <c r="B33" s="149" t="s">
        <v>165</v>
      </c>
      <c r="C33" s="253"/>
      <c r="D33" s="253"/>
      <c r="E33" s="253"/>
      <c r="F33" s="253"/>
      <c r="G33" s="253"/>
      <c r="H33" s="253"/>
      <c r="I33" s="253"/>
      <c r="J33" s="253"/>
      <c r="K33" s="23">
        <f t="shared" si="2"/>
        <v>0</v>
      </c>
    </row>
    <row r="34" spans="1:11" x14ac:dyDescent="0.2">
      <c r="A34" s="33" t="s">
        <v>166</v>
      </c>
      <c r="B34" s="255" t="s">
        <v>165</v>
      </c>
      <c r="C34" s="17"/>
      <c r="D34" s="17"/>
      <c r="E34" s="17"/>
      <c r="F34" s="17"/>
      <c r="G34" s="17"/>
      <c r="H34" s="17"/>
      <c r="I34" s="17"/>
      <c r="J34" s="17"/>
      <c r="K34" s="29">
        <f>SUM(C34:J34)</f>
        <v>0</v>
      </c>
    </row>
    <row r="35" spans="1:11" x14ac:dyDescent="0.2">
      <c r="A35" s="275" t="s">
        <v>121</v>
      </c>
      <c r="B35" s="256" t="s">
        <v>165</v>
      </c>
      <c r="C35" s="272"/>
      <c r="D35" s="272"/>
      <c r="E35" s="272"/>
      <c r="F35" s="272"/>
      <c r="G35" s="272"/>
      <c r="H35" s="272"/>
      <c r="I35" s="272"/>
      <c r="J35" s="272"/>
      <c r="K35" s="23">
        <f t="shared" si="2"/>
        <v>0</v>
      </c>
    </row>
    <row r="36" spans="1:11" ht="13.5" thickBot="1" x14ac:dyDescent="0.25">
      <c r="A36" s="276" t="s">
        <v>122</v>
      </c>
      <c r="B36" s="257" t="s">
        <v>165</v>
      </c>
      <c r="C36" s="254"/>
      <c r="D36" s="254"/>
      <c r="E36" s="254"/>
      <c r="F36" s="254"/>
      <c r="G36" s="254"/>
      <c r="H36" s="254"/>
      <c r="I36" s="254"/>
      <c r="J36" s="254"/>
      <c r="K36" s="24">
        <f t="shared" si="2"/>
        <v>0</v>
      </c>
    </row>
    <row r="38" spans="1:11" ht="15" customHeight="1" x14ac:dyDescent="0.2">
      <c r="A38" s="431" t="s">
        <v>220</v>
      </c>
      <c r="B38" s="431"/>
      <c r="C38" s="431"/>
      <c r="D38" s="431"/>
      <c r="E38" s="431"/>
      <c r="F38" s="431"/>
      <c r="G38" s="431"/>
      <c r="H38" s="431"/>
      <c r="I38" s="431"/>
      <c r="J38" s="431"/>
      <c r="K38" s="431"/>
    </row>
    <row r="39" spans="1:11" ht="15" customHeight="1" x14ac:dyDescent="0.2">
      <c r="A39" s="431" t="s">
        <v>256</v>
      </c>
      <c r="B39" s="431"/>
      <c r="C39" s="431"/>
      <c r="D39" s="431"/>
      <c r="E39" s="431"/>
      <c r="F39" s="431"/>
      <c r="G39" s="431"/>
      <c r="H39" s="431"/>
      <c r="I39" s="431"/>
      <c r="J39" s="431"/>
      <c r="K39" s="431"/>
    </row>
  </sheetData>
  <mergeCells count="10">
    <mergeCell ref="I2:J2"/>
    <mergeCell ref="A1:K1"/>
    <mergeCell ref="C2:D2"/>
    <mergeCell ref="E2:F2"/>
    <mergeCell ref="G2:H2"/>
    <mergeCell ref="C5:K5"/>
    <mergeCell ref="C4:K4"/>
    <mergeCell ref="C19:K19"/>
    <mergeCell ref="A38:K38"/>
    <mergeCell ref="A39:K39"/>
  </mergeCells>
  <pageMargins left="0.25" right="0.25"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46"/>
  <sheetViews>
    <sheetView zoomScaleNormal="100" workbookViewId="0">
      <selection activeCell="A2" sqref="A2"/>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385" t="s">
        <v>541</v>
      </c>
      <c r="B1" s="386"/>
      <c r="C1" s="386"/>
      <c r="D1" s="386"/>
      <c r="E1" s="386"/>
      <c r="F1" s="386"/>
      <c r="G1" s="386"/>
      <c r="H1" s="386"/>
      <c r="I1" s="386"/>
      <c r="J1" s="386"/>
      <c r="K1" s="386"/>
      <c r="L1" s="386"/>
      <c r="M1" s="386"/>
      <c r="N1" s="386"/>
      <c r="O1" s="386"/>
      <c r="P1" s="386"/>
      <c r="Q1" s="386"/>
      <c r="R1" s="388"/>
      <c r="T1" s="126"/>
      <c r="U1" s="119"/>
      <c r="V1" s="119"/>
      <c r="W1" s="119"/>
    </row>
    <row r="2" spans="1:23" s="5" customFormat="1" ht="38.25" customHeight="1" x14ac:dyDescent="0.2">
      <c r="A2" s="80" t="s">
        <v>27</v>
      </c>
      <c r="B2" s="8"/>
      <c r="C2" s="438" t="s">
        <v>0</v>
      </c>
      <c r="D2" s="439"/>
      <c r="E2" s="439"/>
      <c r="F2" s="440"/>
      <c r="G2" s="438" t="s">
        <v>2</v>
      </c>
      <c r="H2" s="439"/>
      <c r="I2" s="439"/>
      <c r="J2" s="440"/>
      <c r="K2" s="438" t="s">
        <v>1</v>
      </c>
      <c r="L2" s="439"/>
      <c r="M2" s="439"/>
      <c r="N2" s="440"/>
      <c r="O2" s="438" t="s">
        <v>3</v>
      </c>
      <c r="P2" s="439"/>
      <c r="Q2" s="439"/>
      <c r="R2" s="441"/>
    </row>
    <row r="3" spans="1:23" s="5" customFormat="1" ht="51.75" customHeight="1" thickBot="1" x14ac:dyDescent="0.25">
      <c r="A3" s="59"/>
      <c r="B3" s="66"/>
      <c r="C3" s="277" t="s">
        <v>158</v>
      </c>
      <c r="D3" s="277" t="s">
        <v>40</v>
      </c>
      <c r="E3" s="277" t="s">
        <v>125</v>
      </c>
      <c r="F3" s="277" t="s">
        <v>126</v>
      </c>
      <c r="G3" s="277" t="s">
        <v>158</v>
      </c>
      <c r="H3" s="277" t="s">
        <v>40</v>
      </c>
      <c r="I3" s="277" t="s">
        <v>125</v>
      </c>
      <c r="J3" s="277" t="s">
        <v>126</v>
      </c>
      <c r="K3" s="277" t="s">
        <v>158</v>
      </c>
      <c r="L3" s="277" t="s">
        <v>40</v>
      </c>
      <c r="M3" s="277" t="s">
        <v>125</v>
      </c>
      <c r="N3" s="277" t="s">
        <v>126</v>
      </c>
      <c r="O3" s="277" t="s">
        <v>158</v>
      </c>
      <c r="P3" s="277" t="s">
        <v>40</v>
      </c>
      <c r="Q3" s="277" t="s">
        <v>125</v>
      </c>
      <c r="R3" s="278" t="s">
        <v>126</v>
      </c>
    </row>
    <row r="4" spans="1:23" s="6" customFormat="1" x14ac:dyDescent="0.2">
      <c r="A4" s="159" t="s">
        <v>25</v>
      </c>
      <c r="B4" s="65"/>
      <c r="C4" s="375"/>
      <c r="D4" s="376"/>
      <c r="E4" s="376"/>
      <c r="F4" s="376"/>
      <c r="G4" s="376"/>
      <c r="H4" s="376"/>
      <c r="I4" s="376"/>
      <c r="J4" s="376"/>
      <c r="K4" s="376"/>
      <c r="L4" s="376"/>
      <c r="M4" s="376"/>
      <c r="N4" s="376"/>
      <c r="O4" s="376"/>
      <c r="P4" s="376"/>
      <c r="Q4" s="376"/>
      <c r="R4" s="377"/>
    </row>
    <row r="5" spans="1:23" s="2" customFormat="1" ht="25.5" customHeight="1" x14ac:dyDescent="0.2">
      <c r="A5" s="20" t="s">
        <v>10</v>
      </c>
      <c r="B5" s="15" t="s">
        <v>9</v>
      </c>
      <c r="C5" s="161"/>
      <c r="D5" s="162"/>
      <c r="E5" s="162"/>
      <c r="F5" s="162"/>
      <c r="G5" s="162"/>
      <c r="H5" s="162"/>
      <c r="I5" s="162"/>
      <c r="J5" s="162"/>
      <c r="K5" s="162"/>
      <c r="L5" s="162"/>
      <c r="M5" s="162"/>
      <c r="N5" s="162"/>
      <c r="O5" s="162"/>
      <c r="P5" s="162"/>
      <c r="Q5" s="162"/>
      <c r="R5" s="163"/>
    </row>
    <row r="6" spans="1:23" ht="12.75" customHeight="1" x14ac:dyDescent="0.2">
      <c r="A6" s="22" t="s">
        <v>5</v>
      </c>
      <c r="B6" s="11" t="s">
        <v>8</v>
      </c>
      <c r="C6" s="11"/>
      <c r="D6" s="12"/>
      <c r="E6" s="12"/>
      <c r="F6" s="12"/>
      <c r="G6" s="12"/>
      <c r="H6" s="12"/>
      <c r="I6" s="12"/>
      <c r="J6" s="12"/>
      <c r="K6" s="12"/>
      <c r="L6" s="12"/>
      <c r="M6" s="12"/>
      <c r="N6" s="12"/>
      <c r="O6" s="12"/>
      <c r="P6" s="12"/>
      <c r="Q6" s="12"/>
      <c r="R6" s="36"/>
    </row>
    <row r="7" spans="1:23" ht="12.75" customHeight="1" x14ac:dyDescent="0.2">
      <c r="A7" s="22" t="s">
        <v>11</v>
      </c>
      <c r="B7" s="13" t="s">
        <v>6</v>
      </c>
      <c r="C7" s="13"/>
      <c r="D7" s="12"/>
      <c r="E7" s="12"/>
      <c r="F7" s="12"/>
      <c r="G7" s="12"/>
      <c r="H7" s="12"/>
      <c r="I7" s="12"/>
      <c r="J7" s="12"/>
      <c r="K7" s="12"/>
      <c r="L7" s="12"/>
      <c r="M7" s="12"/>
      <c r="N7" s="12"/>
      <c r="O7" s="12"/>
      <c r="P7" s="12"/>
      <c r="Q7" s="12"/>
      <c r="R7" s="36"/>
    </row>
    <row r="8" spans="1:23" ht="25.5" x14ac:dyDescent="0.2">
      <c r="A8" s="22" t="s">
        <v>12</v>
      </c>
      <c r="B8" s="13">
        <v>41.43</v>
      </c>
      <c r="C8" s="13"/>
      <c r="D8" s="12"/>
      <c r="E8" s="12"/>
      <c r="F8" s="12"/>
      <c r="G8" s="12"/>
      <c r="H8" s="12"/>
      <c r="I8" s="12"/>
      <c r="J8" s="12"/>
      <c r="K8" s="12"/>
      <c r="L8" s="12"/>
      <c r="M8" s="12"/>
      <c r="N8" s="12"/>
      <c r="O8" s="12"/>
      <c r="P8" s="12"/>
      <c r="Q8" s="12"/>
      <c r="R8" s="36"/>
    </row>
    <row r="9" spans="1:23" ht="25.5" customHeight="1" x14ac:dyDescent="0.2">
      <c r="A9" s="22" t="s">
        <v>13</v>
      </c>
      <c r="B9" s="13" t="s">
        <v>7</v>
      </c>
      <c r="C9" s="13"/>
      <c r="D9" s="12"/>
      <c r="E9" s="12"/>
      <c r="F9" s="12"/>
      <c r="G9" s="12"/>
      <c r="H9" s="12"/>
      <c r="I9" s="12"/>
      <c r="J9" s="12"/>
      <c r="K9" s="12"/>
      <c r="L9" s="12"/>
      <c r="M9" s="12"/>
      <c r="N9" s="12"/>
      <c r="O9" s="12"/>
      <c r="P9" s="12"/>
      <c r="Q9" s="12"/>
      <c r="R9" s="36"/>
    </row>
    <row r="10" spans="1:23" ht="25.5" customHeight="1" x14ac:dyDescent="0.2">
      <c r="A10" s="22" t="s">
        <v>14</v>
      </c>
      <c r="B10" s="13" t="s">
        <v>20</v>
      </c>
      <c r="C10" s="13"/>
      <c r="D10" s="12"/>
      <c r="E10" s="12"/>
      <c r="F10" s="12"/>
      <c r="G10" s="12"/>
      <c r="H10" s="12"/>
      <c r="I10" s="12"/>
      <c r="J10" s="12"/>
      <c r="K10" s="12"/>
      <c r="L10" s="12"/>
      <c r="M10" s="12"/>
      <c r="N10" s="12"/>
      <c r="O10" s="12"/>
      <c r="P10" s="12"/>
      <c r="Q10" s="12"/>
      <c r="R10" s="36"/>
    </row>
    <row r="11" spans="1:23" ht="12.75" customHeight="1" x14ac:dyDescent="0.2">
      <c r="A11" s="22" t="s">
        <v>15</v>
      </c>
      <c r="B11" s="13">
        <v>62.65</v>
      </c>
      <c r="C11" s="13"/>
      <c r="D11" s="12"/>
      <c r="E11" s="12"/>
      <c r="F11" s="12"/>
      <c r="G11" s="12"/>
      <c r="H11" s="12"/>
      <c r="I11" s="12"/>
      <c r="J11" s="12"/>
      <c r="K11" s="12"/>
      <c r="L11" s="12"/>
      <c r="M11" s="12"/>
      <c r="N11" s="12"/>
      <c r="O11" s="12"/>
      <c r="P11" s="12"/>
      <c r="Q11" s="12"/>
      <c r="R11" s="36"/>
    </row>
    <row r="12" spans="1:23" ht="25.5" customHeight="1" x14ac:dyDescent="0.2">
      <c r="A12" s="22" t="s">
        <v>16</v>
      </c>
      <c r="B12" s="13">
        <v>68</v>
      </c>
      <c r="C12" s="13"/>
      <c r="D12" s="12"/>
      <c r="E12" s="12"/>
      <c r="F12" s="12"/>
      <c r="G12" s="12"/>
      <c r="H12" s="12"/>
      <c r="I12" s="12"/>
      <c r="J12" s="12"/>
      <c r="K12" s="12"/>
      <c r="L12" s="12"/>
      <c r="M12" s="12"/>
      <c r="N12" s="12"/>
      <c r="O12" s="12"/>
      <c r="P12" s="12"/>
      <c r="Q12" s="12"/>
      <c r="R12" s="36"/>
    </row>
    <row r="13" spans="1:23" ht="25.5" x14ac:dyDescent="0.2">
      <c r="A13" s="22" t="s">
        <v>17</v>
      </c>
      <c r="B13" s="13">
        <v>74.75</v>
      </c>
      <c r="C13" s="13"/>
      <c r="D13" s="12"/>
      <c r="E13" s="12"/>
      <c r="F13" s="12"/>
      <c r="G13" s="12"/>
      <c r="H13" s="12"/>
      <c r="I13" s="12"/>
      <c r="J13" s="12"/>
      <c r="K13" s="12"/>
      <c r="L13" s="12"/>
      <c r="M13" s="12"/>
      <c r="N13" s="12"/>
      <c r="O13" s="12"/>
      <c r="P13" s="12"/>
      <c r="Q13" s="12"/>
      <c r="R13" s="36"/>
    </row>
    <row r="14" spans="1:23" ht="25.5" x14ac:dyDescent="0.2">
      <c r="A14" s="22" t="s">
        <v>18</v>
      </c>
      <c r="B14" s="13">
        <v>77</v>
      </c>
      <c r="C14" s="13"/>
      <c r="D14" s="12"/>
      <c r="E14" s="12"/>
      <c r="F14" s="12"/>
      <c r="G14" s="12"/>
      <c r="H14" s="12"/>
      <c r="I14" s="12"/>
      <c r="J14" s="12"/>
      <c r="K14" s="12"/>
      <c r="L14" s="12"/>
      <c r="M14" s="12"/>
      <c r="N14" s="12"/>
      <c r="O14" s="12"/>
      <c r="P14" s="12"/>
      <c r="Q14" s="12"/>
      <c r="R14" s="36"/>
    </row>
    <row r="15" spans="1:23" ht="25.5" x14ac:dyDescent="0.2">
      <c r="A15" s="22" t="s">
        <v>19</v>
      </c>
      <c r="B15" s="13">
        <v>81.819999999999993</v>
      </c>
      <c r="C15" s="13"/>
      <c r="D15" s="12"/>
      <c r="E15" s="12"/>
      <c r="F15" s="12"/>
      <c r="G15" s="12"/>
      <c r="H15" s="12"/>
      <c r="I15" s="12"/>
      <c r="J15" s="12"/>
      <c r="K15" s="12"/>
      <c r="L15" s="12"/>
      <c r="M15" s="12"/>
      <c r="N15" s="12"/>
      <c r="O15" s="12"/>
      <c r="P15" s="12"/>
      <c r="Q15" s="12"/>
      <c r="R15" s="36"/>
    </row>
    <row r="16" spans="1:23" x14ac:dyDescent="0.2">
      <c r="A16" s="160" t="s">
        <v>164</v>
      </c>
      <c r="B16" s="263" t="s">
        <v>165</v>
      </c>
      <c r="C16" s="289">
        <f>SUM(C6:C15)</f>
        <v>0</v>
      </c>
      <c r="D16" s="17">
        <f t="shared" ref="D16:R16" si="0">SUM(D6:D15)</f>
        <v>0</v>
      </c>
      <c r="E16" s="17">
        <f t="shared" si="0"/>
        <v>0</v>
      </c>
      <c r="F16" s="17">
        <f t="shared" si="0"/>
        <v>0</v>
      </c>
      <c r="G16" s="17">
        <f t="shared" si="0"/>
        <v>0</v>
      </c>
      <c r="H16" s="17">
        <f t="shared" si="0"/>
        <v>0</v>
      </c>
      <c r="I16" s="17">
        <f t="shared" si="0"/>
        <v>0</v>
      </c>
      <c r="J16" s="17">
        <f t="shared" si="0"/>
        <v>0</v>
      </c>
      <c r="K16" s="17">
        <f t="shared" si="0"/>
        <v>0</v>
      </c>
      <c r="L16" s="17">
        <f t="shared" si="0"/>
        <v>0</v>
      </c>
      <c r="M16" s="17">
        <f t="shared" si="0"/>
        <v>0</v>
      </c>
      <c r="N16" s="17">
        <f t="shared" si="0"/>
        <v>0</v>
      </c>
      <c r="O16" s="17">
        <f t="shared" si="0"/>
        <v>0</v>
      </c>
      <c r="P16" s="17">
        <f t="shared" si="0"/>
        <v>0</v>
      </c>
      <c r="Q16" s="17">
        <f t="shared" si="0"/>
        <v>0</v>
      </c>
      <c r="R16" s="23">
        <f t="shared" si="0"/>
        <v>0</v>
      </c>
    </row>
    <row r="17" spans="1:18" s="6" customFormat="1" x14ac:dyDescent="0.2">
      <c r="A17" s="141" t="s">
        <v>26</v>
      </c>
      <c r="B17" s="9"/>
      <c r="C17" s="378"/>
      <c r="D17" s="379"/>
      <c r="E17" s="379"/>
      <c r="F17" s="379"/>
      <c r="G17" s="379"/>
      <c r="H17" s="379"/>
      <c r="I17" s="379"/>
      <c r="J17" s="379"/>
      <c r="K17" s="379"/>
      <c r="L17" s="379"/>
      <c r="M17" s="379"/>
      <c r="N17" s="379"/>
      <c r="O17" s="379"/>
      <c r="P17" s="379"/>
      <c r="Q17" s="379"/>
      <c r="R17" s="380"/>
    </row>
    <row r="18" spans="1:18" s="2" customFormat="1" ht="25.5" customHeight="1" x14ac:dyDescent="0.2">
      <c r="A18" s="20" t="s">
        <v>10</v>
      </c>
      <c r="B18" s="15" t="s">
        <v>9</v>
      </c>
      <c r="C18" s="161"/>
      <c r="D18" s="162"/>
      <c r="E18" s="162"/>
      <c r="F18" s="162"/>
      <c r="G18" s="162"/>
      <c r="H18" s="162"/>
      <c r="I18" s="162"/>
      <c r="J18" s="162"/>
      <c r="K18" s="162"/>
      <c r="L18" s="162"/>
      <c r="M18" s="162"/>
      <c r="N18" s="162"/>
      <c r="O18" s="162"/>
      <c r="P18" s="162"/>
      <c r="Q18" s="162"/>
      <c r="R18" s="163"/>
    </row>
    <row r="19" spans="1:18" x14ac:dyDescent="0.2">
      <c r="A19" s="22" t="s">
        <v>5</v>
      </c>
      <c r="B19" s="11" t="s">
        <v>8</v>
      </c>
      <c r="C19" s="11"/>
      <c r="D19" s="12"/>
      <c r="E19" s="12"/>
      <c r="F19" s="12"/>
      <c r="G19" s="12"/>
      <c r="H19" s="12"/>
      <c r="I19" s="12"/>
      <c r="J19" s="12"/>
      <c r="K19" s="12"/>
      <c r="L19" s="12"/>
      <c r="M19" s="12"/>
      <c r="N19" s="12"/>
      <c r="O19" s="12"/>
      <c r="P19" s="12"/>
      <c r="Q19" s="12"/>
      <c r="R19" s="36"/>
    </row>
    <row r="20" spans="1:18" x14ac:dyDescent="0.2">
      <c r="A20" s="22" t="s">
        <v>11</v>
      </c>
      <c r="B20" s="13" t="s">
        <v>6</v>
      </c>
      <c r="C20" s="13"/>
      <c r="D20" s="12"/>
      <c r="E20" s="12"/>
      <c r="F20" s="12"/>
      <c r="G20" s="12"/>
      <c r="H20" s="12"/>
      <c r="I20" s="12"/>
      <c r="J20" s="12"/>
      <c r="K20" s="12"/>
      <c r="L20" s="12"/>
      <c r="M20" s="12"/>
      <c r="N20" s="12"/>
      <c r="O20" s="12"/>
      <c r="P20" s="12"/>
      <c r="Q20" s="12"/>
      <c r="R20" s="36"/>
    </row>
    <row r="21" spans="1:18" ht="25.5" x14ac:dyDescent="0.2">
      <c r="A21" s="22" t="s">
        <v>12</v>
      </c>
      <c r="B21" s="13">
        <v>41.43</v>
      </c>
      <c r="C21" s="13"/>
      <c r="D21" s="12"/>
      <c r="E21" s="12"/>
      <c r="F21" s="12"/>
      <c r="G21" s="12"/>
      <c r="H21" s="12"/>
      <c r="I21" s="12"/>
      <c r="J21" s="12"/>
      <c r="K21" s="12"/>
      <c r="L21" s="12"/>
      <c r="M21" s="12"/>
      <c r="N21" s="12"/>
      <c r="O21" s="12"/>
      <c r="P21" s="12"/>
      <c r="Q21" s="12"/>
      <c r="R21" s="36"/>
    </row>
    <row r="22" spans="1:18" ht="25.5" x14ac:dyDescent="0.2">
      <c r="A22" s="22" t="s">
        <v>13</v>
      </c>
      <c r="B22" s="13" t="s">
        <v>7</v>
      </c>
      <c r="C22" s="13"/>
      <c r="D22" s="12"/>
      <c r="E22" s="12"/>
      <c r="F22" s="12"/>
      <c r="G22" s="12"/>
      <c r="H22" s="12"/>
      <c r="I22" s="12"/>
      <c r="J22" s="12"/>
      <c r="K22" s="12"/>
      <c r="L22" s="12"/>
      <c r="M22" s="12"/>
      <c r="N22" s="12"/>
      <c r="O22" s="12"/>
      <c r="P22" s="12"/>
      <c r="Q22" s="12"/>
      <c r="R22" s="36"/>
    </row>
    <row r="23" spans="1:18" ht="25.5" x14ac:dyDescent="0.2">
      <c r="A23" s="22" t="s">
        <v>14</v>
      </c>
      <c r="B23" s="13" t="s">
        <v>20</v>
      </c>
      <c r="C23" s="13"/>
      <c r="D23" s="12"/>
      <c r="E23" s="12"/>
      <c r="F23" s="12"/>
      <c r="G23" s="12"/>
      <c r="H23" s="12"/>
      <c r="I23" s="12"/>
      <c r="J23" s="12"/>
      <c r="K23" s="12"/>
      <c r="L23" s="12"/>
      <c r="M23" s="12"/>
      <c r="N23" s="12"/>
      <c r="O23" s="12"/>
      <c r="P23" s="12"/>
      <c r="Q23" s="12"/>
      <c r="R23" s="36"/>
    </row>
    <row r="24" spans="1:18" x14ac:dyDescent="0.2">
      <c r="A24" s="22" t="s">
        <v>15</v>
      </c>
      <c r="B24" s="13">
        <v>62.65</v>
      </c>
      <c r="C24" s="13"/>
      <c r="D24" s="12"/>
      <c r="E24" s="12"/>
      <c r="F24" s="12"/>
      <c r="G24" s="12"/>
      <c r="H24" s="12"/>
      <c r="I24" s="12"/>
      <c r="J24" s="12"/>
      <c r="K24" s="12"/>
      <c r="L24" s="12"/>
      <c r="M24" s="12"/>
      <c r="N24" s="12"/>
      <c r="O24" s="12"/>
      <c r="P24" s="12"/>
      <c r="Q24" s="12"/>
      <c r="R24" s="36"/>
    </row>
    <row r="25" spans="1:18" ht="25.5" x14ac:dyDescent="0.2">
      <c r="A25" s="22" t="s">
        <v>16</v>
      </c>
      <c r="B25" s="13">
        <v>68</v>
      </c>
      <c r="C25" s="13"/>
      <c r="D25" s="12"/>
      <c r="E25" s="12"/>
      <c r="F25" s="12"/>
      <c r="G25" s="12"/>
      <c r="H25" s="12"/>
      <c r="I25" s="12"/>
      <c r="J25" s="12"/>
      <c r="K25" s="12"/>
      <c r="L25" s="12"/>
      <c r="M25" s="12"/>
      <c r="N25" s="12"/>
      <c r="O25" s="12"/>
      <c r="P25" s="12"/>
      <c r="Q25" s="12"/>
      <c r="R25" s="36"/>
    </row>
    <row r="26" spans="1:18" ht="25.5" x14ac:dyDescent="0.2">
      <c r="A26" s="22" t="s">
        <v>17</v>
      </c>
      <c r="B26" s="13">
        <v>74.75</v>
      </c>
      <c r="C26" s="13"/>
      <c r="D26" s="12"/>
      <c r="E26" s="12"/>
      <c r="F26" s="12"/>
      <c r="G26" s="12"/>
      <c r="H26" s="12"/>
      <c r="I26" s="12"/>
      <c r="J26" s="12"/>
      <c r="K26" s="12"/>
      <c r="L26" s="12"/>
      <c r="M26" s="12"/>
      <c r="N26" s="12"/>
      <c r="O26" s="12"/>
      <c r="P26" s="12"/>
      <c r="Q26" s="12"/>
      <c r="R26" s="36"/>
    </row>
    <row r="27" spans="1:18" ht="25.5" x14ac:dyDescent="0.2">
      <c r="A27" s="22" t="s">
        <v>18</v>
      </c>
      <c r="B27" s="13">
        <v>77</v>
      </c>
      <c r="C27" s="13"/>
      <c r="D27" s="12"/>
      <c r="E27" s="12"/>
      <c r="F27" s="12"/>
      <c r="G27" s="12"/>
      <c r="H27" s="12"/>
      <c r="I27" s="12"/>
      <c r="J27" s="12"/>
      <c r="K27" s="12"/>
      <c r="L27" s="12"/>
      <c r="M27" s="12"/>
      <c r="N27" s="12"/>
      <c r="O27" s="12"/>
      <c r="P27" s="12"/>
      <c r="Q27" s="12"/>
      <c r="R27" s="36"/>
    </row>
    <row r="28" spans="1:18" ht="25.5" x14ac:dyDescent="0.2">
      <c r="A28" s="26" t="s">
        <v>19</v>
      </c>
      <c r="B28" s="27">
        <v>81.819999999999993</v>
      </c>
      <c r="C28" s="27"/>
      <c r="D28" s="28"/>
      <c r="E28" s="28"/>
      <c r="F28" s="28"/>
      <c r="G28" s="28"/>
      <c r="H28" s="28"/>
      <c r="I28" s="28"/>
      <c r="J28" s="28"/>
      <c r="K28" s="28"/>
      <c r="L28" s="28"/>
      <c r="M28" s="28"/>
      <c r="N28" s="28"/>
      <c r="O28" s="28"/>
      <c r="P28" s="28"/>
      <c r="Q28" s="28"/>
      <c r="R28" s="38"/>
    </row>
    <row r="29" spans="1:18" x14ac:dyDescent="0.2">
      <c r="A29" s="160" t="s">
        <v>164</v>
      </c>
      <c r="B29" s="263" t="s">
        <v>165</v>
      </c>
      <c r="C29" s="289">
        <f>SUM(C19:C28)</f>
        <v>0</v>
      </c>
      <c r="D29" s="88">
        <f t="shared" ref="D29:R29" si="1">SUM(D19:D28)</f>
        <v>0</v>
      </c>
      <c r="E29" s="88">
        <f t="shared" si="1"/>
        <v>0</v>
      </c>
      <c r="F29" s="88">
        <f t="shared" si="1"/>
        <v>0</v>
      </c>
      <c r="G29" s="88">
        <f t="shared" si="1"/>
        <v>0</v>
      </c>
      <c r="H29" s="88">
        <f t="shared" si="1"/>
        <v>0</v>
      </c>
      <c r="I29" s="88">
        <f t="shared" si="1"/>
        <v>0</v>
      </c>
      <c r="J29" s="88">
        <f t="shared" si="1"/>
        <v>0</v>
      </c>
      <c r="K29" s="88">
        <f t="shared" si="1"/>
        <v>0</v>
      </c>
      <c r="L29" s="88">
        <f t="shared" si="1"/>
        <v>0</v>
      </c>
      <c r="M29" s="88">
        <f t="shared" si="1"/>
        <v>0</v>
      </c>
      <c r="N29" s="88">
        <f t="shared" si="1"/>
        <v>0</v>
      </c>
      <c r="O29" s="88">
        <f t="shared" si="1"/>
        <v>0</v>
      </c>
      <c r="P29" s="88">
        <f t="shared" si="1"/>
        <v>0</v>
      </c>
      <c r="Q29" s="88">
        <f t="shared" si="1"/>
        <v>0</v>
      </c>
      <c r="R29" s="29">
        <f t="shared" si="1"/>
        <v>0</v>
      </c>
    </row>
    <row r="30" spans="1:18" x14ac:dyDescent="0.2">
      <c r="A30" s="287" t="s">
        <v>219</v>
      </c>
      <c r="B30" s="198"/>
      <c r="C30" s="435"/>
      <c r="D30" s="436"/>
      <c r="E30" s="436"/>
      <c r="F30" s="436"/>
      <c r="G30" s="436"/>
      <c r="H30" s="436"/>
      <c r="I30" s="436"/>
      <c r="J30" s="436"/>
      <c r="K30" s="436"/>
      <c r="L30" s="436"/>
      <c r="M30" s="436"/>
      <c r="N30" s="436"/>
      <c r="O30" s="436"/>
      <c r="P30" s="436"/>
      <c r="Q30" s="436"/>
      <c r="R30" s="437"/>
    </row>
    <row r="31" spans="1:18" ht="25.5" x14ac:dyDescent="0.2">
      <c r="A31" s="279" t="s">
        <v>10</v>
      </c>
      <c r="B31" s="280" t="s">
        <v>9</v>
      </c>
      <c r="C31" s="199"/>
      <c r="D31" s="200"/>
      <c r="E31" s="200"/>
      <c r="F31" s="200"/>
      <c r="G31" s="200"/>
      <c r="H31" s="200"/>
      <c r="I31" s="200"/>
      <c r="J31" s="200"/>
      <c r="K31" s="200"/>
      <c r="L31" s="200"/>
      <c r="M31" s="200"/>
      <c r="N31" s="200"/>
      <c r="O31" s="200"/>
      <c r="P31" s="200"/>
      <c r="Q31" s="200"/>
      <c r="R31" s="201"/>
    </row>
    <row r="32" spans="1:18" x14ac:dyDescent="0.2">
      <c r="A32" s="281" t="s">
        <v>5</v>
      </c>
      <c r="B32" s="282" t="s">
        <v>8</v>
      </c>
      <c r="C32" s="282"/>
      <c r="D32" s="245"/>
      <c r="E32" s="245"/>
      <c r="F32" s="245"/>
      <c r="G32" s="245"/>
      <c r="H32" s="245"/>
      <c r="I32" s="245"/>
      <c r="J32" s="245"/>
      <c r="K32" s="245"/>
      <c r="L32" s="245"/>
      <c r="M32" s="245"/>
      <c r="N32" s="245"/>
      <c r="O32" s="245"/>
      <c r="P32" s="245"/>
      <c r="Q32" s="245"/>
      <c r="R32" s="290"/>
    </row>
    <row r="33" spans="1:18" x14ac:dyDescent="0.2">
      <c r="A33" s="281" t="s">
        <v>11</v>
      </c>
      <c r="B33" s="283" t="s">
        <v>6</v>
      </c>
      <c r="C33" s="283"/>
      <c r="D33" s="245"/>
      <c r="E33" s="245"/>
      <c r="F33" s="245"/>
      <c r="G33" s="245"/>
      <c r="H33" s="245"/>
      <c r="I33" s="245"/>
      <c r="J33" s="245"/>
      <c r="K33" s="245"/>
      <c r="L33" s="245"/>
      <c r="M33" s="245"/>
      <c r="N33" s="245"/>
      <c r="O33" s="245"/>
      <c r="P33" s="245"/>
      <c r="Q33" s="245"/>
      <c r="R33" s="290"/>
    </row>
    <row r="34" spans="1:18" ht="25.5" x14ac:dyDescent="0.2">
      <c r="A34" s="281" t="s">
        <v>12</v>
      </c>
      <c r="B34" s="283">
        <v>41.43</v>
      </c>
      <c r="C34" s="283"/>
      <c r="D34" s="245"/>
      <c r="E34" s="245"/>
      <c r="F34" s="245"/>
      <c r="G34" s="245"/>
      <c r="H34" s="245"/>
      <c r="I34" s="245"/>
      <c r="J34" s="245"/>
      <c r="K34" s="245"/>
      <c r="L34" s="245"/>
      <c r="M34" s="245"/>
      <c r="N34" s="245"/>
      <c r="O34" s="245"/>
      <c r="P34" s="245"/>
      <c r="Q34" s="245"/>
      <c r="R34" s="290"/>
    </row>
    <row r="35" spans="1:18" ht="25.5" x14ac:dyDescent="0.2">
      <c r="A35" s="281" t="s">
        <v>13</v>
      </c>
      <c r="B35" s="283" t="s">
        <v>7</v>
      </c>
      <c r="C35" s="283"/>
      <c r="D35" s="245"/>
      <c r="E35" s="245"/>
      <c r="F35" s="245"/>
      <c r="G35" s="245"/>
      <c r="H35" s="245"/>
      <c r="I35" s="245"/>
      <c r="J35" s="245"/>
      <c r="K35" s="245"/>
      <c r="L35" s="245"/>
      <c r="M35" s="245"/>
      <c r="N35" s="245"/>
      <c r="O35" s="245"/>
      <c r="P35" s="245"/>
      <c r="Q35" s="245"/>
      <c r="R35" s="290"/>
    </row>
    <row r="36" spans="1:18" ht="25.5" x14ac:dyDescent="0.2">
      <c r="A36" s="281" t="s">
        <v>14</v>
      </c>
      <c r="B36" s="283" t="s">
        <v>20</v>
      </c>
      <c r="C36" s="283"/>
      <c r="D36" s="245"/>
      <c r="E36" s="245"/>
      <c r="F36" s="245"/>
      <c r="G36" s="245"/>
      <c r="H36" s="245"/>
      <c r="I36" s="245"/>
      <c r="J36" s="245"/>
      <c r="K36" s="245"/>
      <c r="L36" s="245"/>
      <c r="M36" s="245"/>
      <c r="N36" s="245"/>
      <c r="O36" s="245"/>
      <c r="P36" s="245"/>
      <c r="Q36" s="245"/>
      <c r="R36" s="290"/>
    </row>
    <row r="37" spans="1:18" x14ac:dyDescent="0.2">
      <c r="A37" s="281" t="s">
        <v>15</v>
      </c>
      <c r="B37" s="283">
        <v>62.65</v>
      </c>
      <c r="C37" s="283"/>
      <c r="D37" s="245"/>
      <c r="E37" s="245"/>
      <c r="F37" s="245"/>
      <c r="G37" s="245"/>
      <c r="H37" s="245"/>
      <c r="I37" s="245"/>
      <c r="J37" s="245"/>
      <c r="K37" s="245"/>
      <c r="L37" s="245"/>
      <c r="M37" s="245"/>
      <c r="N37" s="245"/>
      <c r="O37" s="245"/>
      <c r="P37" s="245"/>
      <c r="Q37" s="245"/>
      <c r="R37" s="290"/>
    </row>
    <row r="38" spans="1:18" ht="25.5" x14ac:dyDescent="0.2">
      <c r="A38" s="281" t="s">
        <v>16</v>
      </c>
      <c r="B38" s="283">
        <v>68</v>
      </c>
      <c r="C38" s="283"/>
      <c r="D38" s="245"/>
      <c r="E38" s="245"/>
      <c r="F38" s="245"/>
      <c r="G38" s="245"/>
      <c r="H38" s="245"/>
      <c r="I38" s="245"/>
      <c r="J38" s="245"/>
      <c r="K38" s="245"/>
      <c r="L38" s="245"/>
      <c r="M38" s="245"/>
      <c r="N38" s="245"/>
      <c r="O38" s="245"/>
      <c r="P38" s="245"/>
      <c r="Q38" s="245"/>
      <c r="R38" s="290"/>
    </row>
    <row r="39" spans="1:18" ht="25.5" x14ac:dyDescent="0.2">
      <c r="A39" s="281" t="s">
        <v>17</v>
      </c>
      <c r="B39" s="283">
        <v>74.75</v>
      </c>
      <c r="C39" s="283"/>
      <c r="D39" s="245"/>
      <c r="E39" s="245"/>
      <c r="F39" s="245"/>
      <c r="G39" s="245"/>
      <c r="H39" s="245"/>
      <c r="I39" s="245"/>
      <c r="J39" s="245"/>
      <c r="K39" s="245"/>
      <c r="L39" s="245"/>
      <c r="M39" s="245"/>
      <c r="N39" s="245"/>
      <c r="O39" s="245"/>
      <c r="P39" s="245"/>
      <c r="Q39" s="245"/>
      <c r="R39" s="290"/>
    </row>
    <row r="40" spans="1:18" ht="25.5" x14ac:dyDescent="0.2">
      <c r="A40" s="281" t="s">
        <v>18</v>
      </c>
      <c r="B40" s="283">
        <v>77</v>
      </c>
      <c r="C40" s="283"/>
      <c r="D40" s="245"/>
      <c r="E40" s="245"/>
      <c r="F40" s="245"/>
      <c r="G40" s="245"/>
      <c r="H40" s="245"/>
      <c r="I40" s="245"/>
      <c r="J40" s="245"/>
      <c r="K40" s="245"/>
      <c r="L40" s="245"/>
      <c r="M40" s="245"/>
      <c r="N40" s="245"/>
      <c r="O40" s="245"/>
      <c r="P40" s="245"/>
      <c r="Q40" s="245"/>
      <c r="R40" s="290"/>
    </row>
    <row r="41" spans="1:18" ht="25.5" x14ac:dyDescent="0.2">
      <c r="A41" s="284" t="s">
        <v>19</v>
      </c>
      <c r="B41" s="285">
        <v>81.819999999999993</v>
      </c>
      <c r="C41" s="285"/>
      <c r="D41" s="247"/>
      <c r="E41" s="247"/>
      <c r="F41" s="247"/>
      <c r="G41" s="247"/>
      <c r="H41" s="247"/>
      <c r="I41" s="247"/>
      <c r="J41" s="247"/>
      <c r="K41" s="247"/>
      <c r="L41" s="247"/>
      <c r="M41" s="247"/>
      <c r="N41" s="247"/>
      <c r="O41" s="247"/>
      <c r="P41" s="247"/>
      <c r="Q41" s="247"/>
      <c r="R41" s="291"/>
    </row>
    <row r="42" spans="1:18" ht="13.5" thickBot="1" x14ac:dyDescent="0.25">
      <c r="A42" s="286" t="s">
        <v>183</v>
      </c>
      <c r="B42" s="288" t="s">
        <v>165</v>
      </c>
      <c r="C42" s="292">
        <f>SUM(C32:C41)</f>
        <v>0</v>
      </c>
      <c r="D42" s="195">
        <f t="shared" ref="D42:R42" si="2">SUM(D32:D41)</f>
        <v>0</v>
      </c>
      <c r="E42" s="195">
        <f t="shared" si="2"/>
        <v>0</v>
      </c>
      <c r="F42" s="195">
        <f t="shared" si="2"/>
        <v>0</v>
      </c>
      <c r="G42" s="195">
        <f t="shared" si="2"/>
        <v>0</v>
      </c>
      <c r="H42" s="195">
        <f t="shared" si="2"/>
        <v>0</v>
      </c>
      <c r="I42" s="195">
        <f t="shared" si="2"/>
        <v>0</v>
      </c>
      <c r="J42" s="195">
        <f t="shared" si="2"/>
        <v>0</v>
      </c>
      <c r="K42" s="195">
        <f t="shared" si="2"/>
        <v>0</v>
      </c>
      <c r="L42" s="195">
        <f t="shared" si="2"/>
        <v>0</v>
      </c>
      <c r="M42" s="195">
        <f t="shared" si="2"/>
        <v>0</v>
      </c>
      <c r="N42" s="195">
        <f t="shared" si="2"/>
        <v>0</v>
      </c>
      <c r="O42" s="195">
        <f t="shared" si="2"/>
        <v>0</v>
      </c>
      <c r="P42" s="195">
        <f t="shared" si="2"/>
        <v>0</v>
      </c>
      <c r="Q42" s="195">
        <f t="shared" si="2"/>
        <v>0</v>
      </c>
      <c r="R42" s="196">
        <f t="shared" si="2"/>
        <v>0</v>
      </c>
    </row>
    <row r="44" spans="1:18" x14ac:dyDescent="0.2">
      <c r="A44" s="4" t="s">
        <v>249</v>
      </c>
    </row>
    <row r="45" spans="1:18" x14ac:dyDescent="0.2">
      <c r="A45" s="2" t="s">
        <v>21</v>
      </c>
      <c r="C45" s="4"/>
    </row>
    <row r="46" spans="1:18" x14ac:dyDescent="0.2">
      <c r="A46" s="4" t="s">
        <v>22</v>
      </c>
    </row>
  </sheetData>
  <mergeCells count="8">
    <mergeCell ref="C4:R4"/>
    <mergeCell ref="C17:R17"/>
    <mergeCell ref="C30:R30"/>
    <mergeCell ref="A1:R1"/>
    <mergeCell ref="C2:F2"/>
    <mergeCell ref="G2:J2"/>
    <mergeCell ref="K2:N2"/>
    <mergeCell ref="O2:R2"/>
  </mergeCells>
  <pageMargins left="0.7" right="0.7" top="0.75" bottom="0.75" header="0.3" footer="0.3"/>
  <pageSetup paperSize="9" scale="73"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P16"/>
  <sheetViews>
    <sheetView workbookViewId="0">
      <selection activeCell="A2" sqref="A2"/>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3.28515625" style="1" customWidth="1"/>
    <col min="9" max="9" width="13.140625" style="1" customWidth="1"/>
    <col min="10" max="10" width="14.85546875" style="1" customWidth="1"/>
    <col min="11" max="11" width="11.85546875" style="1" customWidth="1"/>
    <col min="12" max="15" width="9.140625" style="95"/>
    <col min="16" max="16384" width="9.140625" style="1"/>
  </cols>
  <sheetData>
    <row r="1" spans="1:16" ht="25.5" customHeight="1" thickBot="1" x14ac:dyDescent="0.3">
      <c r="A1" s="442" t="s">
        <v>542</v>
      </c>
      <c r="B1" s="443"/>
      <c r="C1" s="443"/>
      <c r="D1" s="443"/>
      <c r="E1" s="443"/>
      <c r="F1" s="443"/>
      <c r="G1" s="443"/>
      <c r="H1" s="443"/>
      <c r="I1" s="443"/>
      <c r="J1" s="444"/>
      <c r="K1" s="445"/>
    </row>
    <row r="2" spans="1:16" s="5" customFormat="1" ht="38.25" customHeight="1" x14ac:dyDescent="0.2">
      <c r="A2" s="111" t="s">
        <v>27</v>
      </c>
      <c r="B2" s="448" t="s">
        <v>41</v>
      </c>
      <c r="C2" s="449"/>
      <c r="D2" s="449"/>
      <c r="E2" s="449"/>
      <c r="F2" s="449"/>
      <c r="G2" s="449"/>
      <c r="H2" s="450"/>
      <c r="I2" s="452" t="s">
        <v>128</v>
      </c>
      <c r="J2" s="454" t="s">
        <v>184</v>
      </c>
      <c r="K2" s="424" t="s">
        <v>141</v>
      </c>
    </row>
    <row r="3" spans="1:16" s="5" customFormat="1" ht="90" customHeight="1" thickBot="1" x14ac:dyDescent="0.25">
      <c r="A3" s="59"/>
      <c r="B3" s="135" t="s">
        <v>221</v>
      </c>
      <c r="C3" s="135" t="s">
        <v>42</v>
      </c>
      <c r="D3" s="135" t="s">
        <v>43</v>
      </c>
      <c r="E3" s="135" t="s">
        <v>44</v>
      </c>
      <c r="F3" s="135" t="s">
        <v>45</v>
      </c>
      <c r="G3" s="135" t="s">
        <v>46</v>
      </c>
      <c r="H3" s="135" t="s">
        <v>98</v>
      </c>
      <c r="I3" s="453"/>
      <c r="J3" s="455"/>
      <c r="K3" s="451"/>
    </row>
    <row r="4" spans="1:16" ht="15" customHeight="1" x14ac:dyDescent="0.2">
      <c r="A4" s="68" t="s">
        <v>117</v>
      </c>
      <c r="B4" s="295">
        <f>SUM(C4:H4)</f>
        <v>0</v>
      </c>
      <c r="C4" s="296"/>
      <c r="D4" s="296"/>
      <c r="E4" s="296"/>
      <c r="F4" s="296"/>
      <c r="G4" s="296"/>
      <c r="H4" s="296"/>
      <c r="I4" s="296"/>
      <c r="J4" s="297"/>
      <c r="K4" s="298">
        <f>SUM(B4,I4,J4)</f>
        <v>0</v>
      </c>
      <c r="L4" s="1"/>
      <c r="M4" s="1"/>
      <c r="N4" s="1"/>
      <c r="O4" s="1"/>
    </row>
    <row r="5" spans="1:16" ht="15" customHeight="1" thickBot="1" x14ac:dyDescent="0.25">
      <c r="A5" s="299" t="s">
        <v>115</v>
      </c>
      <c r="B5" s="300">
        <f t="shared" ref="B5:B11" si="0">SUM(C5:H5)</f>
        <v>0</v>
      </c>
      <c r="C5" s="301"/>
      <c r="D5" s="301"/>
      <c r="E5" s="301"/>
      <c r="F5" s="301"/>
      <c r="G5" s="301"/>
      <c r="H5" s="301"/>
      <c r="I5" s="301"/>
      <c r="J5" s="302"/>
      <c r="K5" s="303">
        <f t="shared" ref="K5:K11" si="1">SUM(B5,I5,J5)</f>
        <v>0</v>
      </c>
      <c r="L5" s="1"/>
      <c r="M5" s="1"/>
      <c r="N5" s="1"/>
      <c r="O5" s="1"/>
    </row>
    <row r="6" spans="1:16" ht="15" customHeight="1" x14ac:dyDescent="0.25">
      <c r="A6" s="321" t="s">
        <v>138</v>
      </c>
      <c r="B6" s="304">
        <f t="shared" si="0"/>
        <v>0</v>
      </c>
      <c r="C6" s="305"/>
      <c r="D6" s="305"/>
      <c r="E6" s="305"/>
      <c r="F6" s="305"/>
      <c r="G6" s="305"/>
      <c r="H6" s="305"/>
      <c r="I6" s="305"/>
      <c r="J6" s="306"/>
      <c r="K6" s="307">
        <f t="shared" si="1"/>
        <v>0</v>
      </c>
    </row>
    <row r="7" spans="1:16" ht="15" customHeight="1" thickBot="1" x14ac:dyDescent="0.3">
      <c r="A7" s="308" t="s">
        <v>116</v>
      </c>
      <c r="B7" s="309">
        <f t="shared" si="0"/>
        <v>0</v>
      </c>
      <c r="C7" s="310"/>
      <c r="D7" s="310"/>
      <c r="E7" s="310"/>
      <c r="F7" s="310"/>
      <c r="G7" s="310"/>
      <c r="H7" s="310"/>
      <c r="I7" s="310"/>
      <c r="J7" s="311"/>
      <c r="K7" s="312">
        <f t="shared" si="1"/>
        <v>0</v>
      </c>
    </row>
    <row r="8" spans="1:16" ht="15" customHeight="1" x14ac:dyDescent="0.25">
      <c r="A8" s="321" t="s">
        <v>223</v>
      </c>
      <c r="B8" s="304">
        <f t="shared" si="0"/>
        <v>0</v>
      </c>
      <c r="C8" s="304"/>
      <c r="D8" s="304"/>
      <c r="E8" s="304"/>
      <c r="F8" s="304"/>
      <c r="G8" s="304"/>
      <c r="H8" s="304"/>
      <c r="I8" s="304"/>
      <c r="J8" s="304"/>
      <c r="K8" s="307">
        <f t="shared" si="1"/>
        <v>0</v>
      </c>
    </row>
    <row r="9" spans="1:16" ht="30" customHeight="1" thickBot="1" x14ac:dyDescent="0.3">
      <c r="A9" s="313" t="s">
        <v>127</v>
      </c>
      <c r="B9" s="314">
        <f t="shared" si="0"/>
        <v>0</v>
      </c>
      <c r="C9" s="315"/>
      <c r="D9" s="315"/>
      <c r="E9" s="315"/>
      <c r="F9" s="315"/>
      <c r="G9" s="315"/>
      <c r="H9" s="315"/>
      <c r="I9" s="315"/>
      <c r="J9" s="315"/>
      <c r="K9" s="208">
        <f t="shared" si="1"/>
        <v>0</v>
      </c>
    </row>
    <row r="10" spans="1:16" ht="15" customHeight="1" x14ac:dyDescent="0.25">
      <c r="A10" s="293" t="s">
        <v>4</v>
      </c>
      <c r="B10" s="294">
        <f t="shared" si="0"/>
        <v>0</v>
      </c>
      <c r="C10" s="202"/>
      <c r="D10" s="202"/>
      <c r="E10" s="202"/>
      <c r="F10" s="202"/>
      <c r="G10" s="202"/>
      <c r="H10" s="202"/>
      <c r="I10" s="202"/>
      <c r="J10" s="203"/>
      <c r="K10" s="204">
        <f t="shared" si="1"/>
        <v>0</v>
      </c>
    </row>
    <row r="11" spans="1:16" ht="15" customHeight="1" thickBot="1" x14ac:dyDescent="0.3">
      <c r="A11" s="316" t="s">
        <v>112</v>
      </c>
      <c r="B11" s="317">
        <f t="shared" si="0"/>
        <v>0</v>
      </c>
      <c r="C11" s="318"/>
      <c r="D11" s="318"/>
      <c r="E11" s="318"/>
      <c r="F11" s="318"/>
      <c r="G11" s="318"/>
      <c r="H11" s="318"/>
      <c r="I11" s="318"/>
      <c r="J11" s="319"/>
      <c r="K11" s="320">
        <f t="shared" si="1"/>
        <v>0</v>
      </c>
      <c r="P11" s="73"/>
    </row>
    <row r="12" spans="1:16" ht="12.75" customHeight="1" x14ac:dyDescent="0.2">
      <c r="A12" s="205"/>
      <c r="B12" s="206"/>
      <c r="C12" s="207"/>
      <c r="D12" s="207"/>
      <c r="E12" s="207"/>
      <c r="F12" s="207"/>
      <c r="G12" s="207"/>
      <c r="H12" s="207"/>
      <c r="I12" s="207"/>
      <c r="J12" s="207"/>
      <c r="K12" s="207"/>
      <c r="L12" s="96"/>
      <c r="M12" s="96"/>
      <c r="N12" s="96"/>
      <c r="O12" s="96"/>
      <c r="P12" s="73"/>
    </row>
    <row r="13" spans="1:16" x14ac:dyDescent="0.2">
      <c r="A13" s="447" t="s">
        <v>258</v>
      </c>
      <c r="B13" s="447"/>
      <c r="C13" s="447"/>
      <c r="D13" s="447"/>
      <c r="E13" s="447"/>
      <c r="F13" s="447"/>
      <c r="G13" s="447"/>
      <c r="H13" s="447"/>
      <c r="I13" s="447"/>
      <c r="J13" s="447"/>
      <c r="K13" s="447"/>
      <c r="L13" s="96"/>
      <c r="M13" s="96"/>
      <c r="N13" s="96"/>
      <c r="O13" s="96"/>
      <c r="P13" s="73"/>
    </row>
    <row r="14" spans="1:16" ht="15" customHeight="1" x14ac:dyDescent="0.25">
      <c r="A14" s="446" t="s">
        <v>152</v>
      </c>
      <c r="B14" s="446"/>
      <c r="C14" s="446"/>
      <c r="D14" s="446"/>
      <c r="E14" s="446"/>
      <c r="F14" s="446"/>
      <c r="G14" s="446"/>
      <c r="H14" s="446"/>
      <c r="I14" s="446"/>
      <c r="J14" s="446"/>
      <c r="K14" s="446"/>
      <c r="L14" s="117"/>
      <c r="M14" s="117"/>
      <c r="N14" s="117"/>
      <c r="O14" s="117"/>
      <c r="P14" s="73"/>
    </row>
    <row r="15" spans="1:16" ht="25.5" customHeight="1" x14ac:dyDescent="0.25">
      <c r="A15" s="447" t="s">
        <v>185</v>
      </c>
      <c r="B15" s="447"/>
      <c r="C15" s="447"/>
      <c r="D15" s="447"/>
      <c r="E15" s="447"/>
      <c r="F15" s="447"/>
      <c r="G15" s="447"/>
      <c r="H15" s="447"/>
      <c r="I15" s="447"/>
      <c r="J15" s="447"/>
      <c r="K15" s="447"/>
    </row>
    <row r="16" spans="1:16" x14ac:dyDescent="0.25">
      <c r="A16" s="417" t="s">
        <v>222</v>
      </c>
      <c r="B16" s="417"/>
      <c r="C16" s="417"/>
      <c r="D16" s="417"/>
      <c r="E16" s="417"/>
      <c r="F16" s="417"/>
      <c r="G16" s="417"/>
      <c r="H16" s="417"/>
      <c r="I16" s="417"/>
      <c r="J16" s="417"/>
      <c r="K16" s="417"/>
    </row>
  </sheetData>
  <mergeCells count="9">
    <mergeCell ref="A16:K16"/>
    <mergeCell ref="A1:K1"/>
    <mergeCell ref="A14:K14"/>
    <mergeCell ref="A15:K15"/>
    <mergeCell ref="A13:K13"/>
    <mergeCell ref="B2:H2"/>
    <mergeCell ref="K2:K3"/>
    <mergeCell ref="I2:I3"/>
    <mergeCell ref="J2:J3"/>
  </mergeCells>
  <pageMargins left="0.7" right="0.7" top="0.75" bottom="0.75" header="0.3" footer="0.3"/>
  <pageSetup paperSize="9" scale="8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P14"/>
  <sheetViews>
    <sheetView zoomScaleNormal="100" workbookViewId="0">
      <selection activeCell="A2" sqref="A2"/>
    </sheetView>
  </sheetViews>
  <sheetFormatPr defaultRowHeight="12.75" x14ac:dyDescent="0.2"/>
  <cols>
    <col min="1" max="1" width="21.28515625" style="2" customWidth="1"/>
    <col min="2" max="2" width="8.140625" style="1" customWidth="1"/>
    <col min="3" max="3" width="7.85546875" style="1" customWidth="1"/>
    <col min="4" max="5" width="7.7109375" style="1" customWidth="1"/>
    <col min="6" max="7" width="7.85546875" style="1" customWidth="1"/>
    <col min="8" max="8" width="8" style="1" customWidth="1"/>
    <col min="9" max="11" width="7.85546875" style="1" customWidth="1"/>
    <col min="12" max="12" width="8.28515625" style="1" customWidth="1"/>
    <col min="13" max="13" width="8.140625" style="1" customWidth="1"/>
    <col min="14" max="14" width="8.28515625" style="1" customWidth="1"/>
    <col min="15" max="15" width="8.85546875" style="1" customWidth="1"/>
    <col min="16" max="16" width="9.140625" style="1"/>
    <col min="17" max="17" width="9" style="1" customWidth="1"/>
    <col min="18" max="16384" width="9.140625" style="1"/>
  </cols>
  <sheetData>
    <row r="1" spans="1:16" ht="25.5" customHeight="1" x14ac:dyDescent="0.2">
      <c r="A1" s="395" t="s">
        <v>546</v>
      </c>
      <c r="B1" s="386"/>
      <c r="C1" s="386"/>
      <c r="D1" s="386"/>
      <c r="E1" s="386"/>
      <c r="F1" s="386"/>
      <c r="G1" s="386"/>
      <c r="H1" s="386"/>
      <c r="I1" s="386"/>
      <c r="J1" s="386"/>
      <c r="K1" s="386"/>
      <c r="L1" s="386"/>
      <c r="M1" s="386"/>
      <c r="N1" s="386"/>
      <c r="O1" s="386"/>
      <c r="P1" s="388"/>
    </row>
    <row r="2" spans="1:16" s="5" customFormat="1" ht="38.25" customHeight="1" x14ac:dyDescent="0.2">
      <c r="A2" s="18" t="s">
        <v>27</v>
      </c>
      <c r="B2" s="389" t="s">
        <v>41</v>
      </c>
      <c r="C2" s="457"/>
      <c r="D2" s="457"/>
      <c r="E2" s="457"/>
      <c r="F2" s="457"/>
      <c r="G2" s="457"/>
      <c r="H2" s="457"/>
      <c r="I2" s="457"/>
      <c r="J2" s="457"/>
      <c r="K2" s="457"/>
      <c r="L2" s="457"/>
      <c r="M2" s="458"/>
      <c r="N2" s="393" t="s">
        <v>129</v>
      </c>
      <c r="O2" s="393"/>
      <c r="P2" s="408" t="s">
        <v>4</v>
      </c>
    </row>
    <row r="3" spans="1:16" s="5" customFormat="1" ht="52.5" customHeight="1" x14ac:dyDescent="0.2">
      <c r="A3" s="459"/>
      <c r="B3" s="393" t="s">
        <v>42</v>
      </c>
      <c r="C3" s="393"/>
      <c r="D3" s="393" t="s">
        <v>43</v>
      </c>
      <c r="E3" s="393"/>
      <c r="F3" s="393" t="s">
        <v>44</v>
      </c>
      <c r="G3" s="393"/>
      <c r="H3" s="393" t="s">
        <v>45</v>
      </c>
      <c r="I3" s="393"/>
      <c r="J3" s="393" t="s">
        <v>46</v>
      </c>
      <c r="K3" s="393"/>
      <c r="L3" s="389" t="s">
        <v>83</v>
      </c>
      <c r="M3" s="458"/>
      <c r="N3" s="393"/>
      <c r="O3" s="393"/>
      <c r="P3" s="425"/>
    </row>
    <row r="4" spans="1:16" s="5" customFormat="1" ht="13.5" customHeight="1" thickBot="1" x14ac:dyDescent="0.25">
      <c r="A4" s="460"/>
      <c r="B4" s="70" t="s">
        <v>4</v>
      </c>
      <c r="C4" s="70" t="s">
        <v>47</v>
      </c>
      <c r="D4" s="70" t="s">
        <v>4</v>
      </c>
      <c r="E4" s="70" t="s">
        <v>47</v>
      </c>
      <c r="F4" s="70" t="s">
        <v>4</v>
      </c>
      <c r="G4" s="70" t="s">
        <v>47</v>
      </c>
      <c r="H4" s="70" t="s">
        <v>4</v>
      </c>
      <c r="I4" s="70" t="s">
        <v>47</v>
      </c>
      <c r="J4" s="70" t="s">
        <v>4</v>
      </c>
      <c r="K4" s="70" t="s">
        <v>47</v>
      </c>
      <c r="L4" s="70" t="s">
        <v>4</v>
      </c>
      <c r="M4" s="70" t="s">
        <v>47</v>
      </c>
      <c r="N4" s="70" t="s">
        <v>4</v>
      </c>
      <c r="O4" s="70" t="s">
        <v>47</v>
      </c>
      <c r="P4" s="451"/>
    </row>
    <row r="5" spans="1:16" s="6" customFormat="1" ht="12.75" customHeight="1" x14ac:dyDescent="0.2">
      <c r="A5" s="326" t="s">
        <v>48</v>
      </c>
      <c r="B5" s="327"/>
      <c r="C5" s="327"/>
      <c r="D5" s="327"/>
      <c r="E5" s="327"/>
      <c r="F5" s="327"/>
      <c r="G5" s="327"/>
      <c r="H5" s="327"/>
      <c r="I5" s="327"/>
      <c r="J5" s="327"/>
      <c r="K5" s="327"/>
      <c r="L5" s="327"/>
      <c r="M5" s="327"/>
      <c r="N5" s="327"/>
      <c r="O5" s="327"/>
      <c r="P5" s="324">
        <f>SUM(B5,D5,F5,H5,J5,L5,N5)</f>
        <v>0</v>
      </c>
    </row>
    <row r="6" spans="1:16" s="6" customFormat="1" ht="12.75" customHeight="1" x14ac:dyDescent="0.2">
      <c r="A6" s="39" t="s">
        <v>49</v>
      </c>
      <c r="B6" s="328"/>
      <c r="C6" s="328"/>
      <c r="D6" s="328"/>
      <c r="E6" s="328"/>
      <c r="F6" s="328"/>
      <c r="G6" s="328"/>
      <c r="H6" s="328"/>
      <c r="I6" s="328"/>
      <c r="J6" s="328"/>
      <c r="K6" s="328"/>
      <c r="L6" s="328"/>
      <c r="M6" s="328"/>
      <c r="N6" s="328"/>
      <c r="O6" s="328"/>
      <c r="P6" s="325">
        <f t="shared" ref="P6:P11" si="0">SUM(B6,D6,F6,H6,J6,L6,N6)</f>
        <v>0</v>
      </c>
    </row>
    <row r="7" spans="1:16" s="6" customFormat="1" ht="12.75" customHeight="1" x14ac:dyDescent="0.2">
      <c r="A7" s="39" t="s">
        <v>50</v>
      </c>
      <c r="B7" s="328"/>
      <c r="C7" s="328"/>
      <c r="D7" s="328"/>
      <c r="E7" s="328"/>
      <c r="F7" s="328"/>
      <c r="G7" s="328"/>
      <c r="H7" s="328"/>
      <c r="I7" s="328"/>
      <c r="J7" s="328"/>
      <c r="K7" s="328"/>
      <c r="L7" s="328"/>
      <c r="M7" s="328"/>
      <c r="N7" s="328"/>
      <c r="O7" s="328"/>
      <c r="P7" s="325">
        <f t="shared" si="0"/>
        <v>0</v>
      </c>
    </row>
    <row r="8" spans="1:16" s="6" customFormat="1" ht="12.75" customHeight="1" x14ac:dyDescent="0.2">
      <c r="A8" s="39" t="s">
        <v>51</v>
      </c>
      <c r="B8" s="328"/>
      <c r="C8" s="328"/>
      <c r="D8" s="328"/>
      <c r="E8" s="328"/>
      <c r="F8" s="328"/>
      <c r="G8" s="328"/>
      <c r="H8" s="328"/>
      <c r="I8" s="328"/>
      <c r="J8" s="328"/>
      <c r="K8" s="328"/>
      <c r="L8" s="328"/>
      <c r="M8" s="328"/>
      <c r="N8" s="328"/>
      <c r="O8" s="328"/>
      <c r="P8" s="325">
        <f t="shared" si="0"/>
        <v>0</v>
      </c>
    </row>
    <row r="9" spans="1:16" s="6" customFormat="1" x14ac:dyDescent="0.2">
      <c r="A9" s="39" t="s">
        <v>52</v>
      </c>
      <c r="B9" s="328"/>
      <c r="C9" s="328"/>
      <c r="D9" s="328"/>
      <c r="E9" s="328"/>
      <c r="F9" s="328"/>
      <c r="G9" s="328"/>
      <c r="H9" s="328"/>
      <c r="I9" s="328"/>
      <c r="J9" s="328"/>
      <c r="K9" s="328"/>
      <c r="L9" s="328"/>
      <c r="M9" s="328"/>
      <c r="N9" s="328"/>
      <c r="O9" s="328"/>
      <c r="P9" s="325">
        <f t="shared" si="0"/>
        <v>0</v>
      </c>
    </row>
    <row r="10" spans="1:16" s="6" customFormat="1" x14ac:dyDescent="0.2">
      <c r="A10" s="39" t="s">
        <v>53</v>
      </c>
      <c r="B10" s="328"/>
      <c r="C10" s="328"/>
      <c r="D10" s="328"/>
      <c r="E10" s="328"/>
      <c r="F10" s="328"/>
      <c r="G10" s="328"/>
      <c r="H10" s="328"/>
      <c r="I10" s="328"/>
      <c r="J10" s="328"/>
      <c r="K10" s="328"/>
      <c r="L10" s="328"/>
      <c r="M10" s="328"/>
      <c r="N10" s="328"/>
      <c r="O10" s="328"/>
      <c r="P10" s="325">
        <f t="shared" si="0"/>
        <v>0</v>
      </c>
    </row>
    <row r="11" spans="1:16" ht="13.5" thickBot="1" x14ac:dyDescent="0.25">
      <c r="A11" s="30" t="s">
        <v>4</v>
      </c>
      <c r="B11" s="322">
        <f>SUM(B5:B10)</f>
        <v>0</v>
      </c>
      <c r="C11" s="322">
        <f t="shared" ref="C11:O11" si="1">SUM(C5:C10)</f>
        <v>0</v>
      </c>
      <c r="D11" s="322">
        <f t="shared" si="1"/>
        <v>0</v>
      </c>
      <c r="E11" s="322">
        <f t="shared" si="1"/>
        <v>0</v>
      </c>
      <c r="F11" s="322">
        <f t="shared" si="1"/>
        <v>0</v>
      </c>
      <c r="G11" s="322">
        <f t="shared" si="1"/>
        <v>0</v>
      </c>
      <c r="H11" s="322">
        <f t="shared" si="1"/>
        <v>0</v>
      </c>
      <c r="I11" s="322">
        <f t="shared" si="1"/>
        <v>0</v>
      </c>
      <c r="J11" s="322">
        <f t="shared" si="1"/>
        <v>0</v>
      </c>
      <c r="K11" s="322">
        <f t="shared" si="1"/>
        <v>0</v>
      </c>
      <c r="L11" s="322">
        <f t="shared" si="1"/>
        <v>0</v>
      </c>
      <c r="M11" s="322">
        <f t="shared" si="1"/>
        <v>0</v>
      </c>
      <c r="N11" s="322">
        <f t="shared" si="1"/>
        <v>0</v>
      </c>
      <c r="O11" s="322">
        <f t="shared" si="1"/>
        <v>0</v>
      </c>
      <c r="P11" s="323">
        <f t="shared" si="0"/>
        <v>0</v>
      </c>
    </row>
    <row r="13" spans="1:16" ht="15" customHeight="1" x14ac:dyDescent="0.2">
      <c r="A13" s="456" t="s">
        <v>259</v>
      </c>
      <c r="B13" s="456"/>
      <c r="C13" s="456"/>
      <c r="D13" s="456"/>
      <c r="E13" s="456"/>
      <c r="F13" s="456"/>
      <c r="G13" s="456"/>
      <c r="H13" s="456"/>
      <c r="I13" s="456"/>
      <c r="J13" s="456"/>
      <c r="K13" s="456"/>
      <c r="L13" s="456"/>
      <c r="M13" s="456"/>
      <c r="N13" s="456"/>
      <c r="O13" s="456"/>
      <c r="P13" s="456"/>
    </row>
    <row r="14" spans="1:16" ht="15" customHeight="1" x14ac:dyDescent="0.2">
      <c r="A14" s="1"/>
    </row>
  </sheetData>
  <mergeCells count="12">
    <mergeCell ref="A13:P13"/>
    <mergeCell ref="A1:P1"/>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8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34"/>
  <sheetViews>
    <sheetView zoomScaleNormal="100" workbookViewId="0">
      <selection activeCell="A2" sqref="A2"/>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58.5" customHeight="1" x14ac:dyDescent="0.25">
      <c r="A1" s="468" t="s">
        <v>545</v>
      </c>
      <c r="B1" s="469"/>
      <c r="C1" s="469"/>
      <c r="D1" s="469"/>
      <c r="E1" s="469"/>
      <c r="F1" s="469"/>
      <c r="G1" s="469"/>
      <c r="H1" s="469"/>
      <c r="I1" s="469"/>
      <c r="J1" s="469"/>
      <c r="K1" s="469"/>
      <c r="L1" s="469"/>
      <c r="M1" s="174"/>
      <c r="O1" s="126"/>
    </row>
    <row r="2" spans="1:18" s="5" customFormat="1" ht="30" customHeight="1" x14ac:dyDescent="0.2">
      <c r="A2" s="18" t="s">
        <v>27</v>
      </c>
      <c r="B2" s="389" t="s">
        <v>41</v>
      </c>
      <c r="C2" s="457"/>
      <c r="D2" s="457"/>
      <c r="E2" s="457"/>
      <c r="F2" s="457"/>
      <c r="G2" s="457"/>
      <c r="H2" s="457"/>
      <c r="I2" s="458"/>
      <c r="J2" s="462" t="s">
        <v>129</v>
      </c>
      <c r="K2" s="462"/>
      <c r="L2" s="175" t="s">
        <v>4</v>
      </c>
      <c r="M2" s="332" t="s">
        <v>224</v>
      </c>
      <c r="N2" s="210"/>
      <c r="O2" s="93"/>
      <c r="Q2" s="93"/>
      <c r="R2" s="93"/>
    </row>
    <row r="3" spans="1:18" s="5" customFormat="1" ht="18" customHeight="1" x14ac:dyDescent="0.2">
      <c r="A3" s="141" t="s">
        <v>117</v>
      </c>
      <c r="B3" s="470"/>
      <c r="C3" s="470"/>
      <c r="D3" s="470"/>
      <c r="E3" s="470"/>
      <c r="F3" s="470"/>
      <c r="G3" s="470"/>
      <c r="H3" s="470"/>
      <c r="I3" s="470"/>
      <c r="J3" s="470"/>
      <c r="K3" s="470"/>
      <c r="L3" s="470"/>
      <c r="M3" s="331"/>
    </row>
    <row r="4" spans="1:18" s="5" customFormat="1" ht="18" customHeight="1" x14ac:dyDescent="0.2">
      <c r="A4" s="330"/>
      <c r="B4" s="461" t="s">
        <v>56</v>
      </c>
      <c r="C4" s="461"/>
      <c r="D4" s="461" t="s">
        <v>57</v>
      </c>
      <c r="E4" s="461"/>
      <c r="F4" s="461" t="s">
        <v>59</v>
      </c>
      <c r="G4" s="461"/>
      <c r="H4" s="461" t="s">
        <v>58</v>
      </c>
      <c r="I4" s="461"/>
      <c r="J4" s="393" t="s">
        <v>4</v>
      </c>
      <c r="K4" s="393" t="s">
        <v>47</v>
      </c>
      <c r="L4" s="462"/>
      <c r="M4" s="466"/>
    </row>
    <row r="5" spans="1:18" s="5" customFormat="1" ht="15" customHeight="1" x14ac:dyDescent="0.2">
      <c r="A5" s="18" t="s">
        <v>54</v>
      </c>
      <c r="B5" s="173" t="s">
        <v>4</v>
      </c>
      <c r="C5" s="173" t="s">
        <v>47</v>
      </c>
      <c r="D5" s="173" t="s">
        <v>4</v>
      </c>
      <c r="E5" s="173" t="s">
        <v>47</v>
      </c>
      <c r="F5" s="173" t="s">
        <v>4</v>
      </c>
      <c r="G5" s="173" t="s">
        <v>47</v>
      </c>
      <c r="H5" s="173" t="s">
        <v>4</v>
      </c>
      <c r="I5" s="173" t="s">
        <v>47</v>
      </c>
      <c r="J5" s="393"/>
      <c r="K5" s="393"/>
      <c r="L5" s="462"/>
      <c r="M5" s="467"/>
    </row>
    <row r="6" spans="1:18" s="6" customFormat="1" ht="12.75" customHeight="1" x14ac:dyDescent="0.2">
      <c r="A6" s="39" t="s">
        <v>55</v>
      </c>
      <c r="B6" s="328"/>
      <c r="C6" s="328"/>
      <c r="D6" s="328"/>
      <c r="E6" s="328"/>
      <c r="F6" s="328"/>
      <c r="G6" s="328"/>
      <c r="H6" s="328"/>
      <c r="I6" s="328"/>
      <c r="J6" s="328"/>
      <c r="K6" s="328"/>
      <c r="L6" s="333">
        <f>SUM(B6,D6,F6,H6,J6)</f>
        <v>0</v>
      </c>
      <c r="M6" s="325">
        <f>SUM(C6,E6,G6,I6,K6)</f>
        <v>0</v>
      </c>
    </row>
    <row r="7" spans="1:18" s="6" customFormat="1" ht="12.75" customHeight="1" x14ac:dyDescent="0.2">
      <c r="A7" s="39" t="s">
        <v>159</v>
      </c>
      <c r="B7" s="328"/>
      <c r="C7" s="328"/>
      <c r="D7" s="328"/>
      <c r="E7" s="328"/>
      <c r="F7" s="328"/>
      <c r="G7" s="328"/>
      <c r="H7" s="328"/>
      <c r="I7" s="328"/>
      <c r="J7" s="328"/>
      <c r="K7" s="328"/>
      <c r="L7" s="333">
        <f t="shared" ref="L7:L11" si="0">SUM(B7,D7,F7,H7,J7)</f>
        <v>0</v>
      </c>
      <c r="M7" s="325">
        <f t="shared" ref="M7:M11" si="1">SUM(C7,E7,G7,I7,K7)</f>
        <v>0</v>
      </c>
    </row>
    <row r="8" spans="1:18" s="6" customFormat="1" ht="12.75" customHeight="1" x14ac:dyDescent="0.2">
      <c r="A8" s="39" t="s">
        <v>160</v>
      </c>
      <c r="B8" s="328"/>
      <c r="C8" s="328"/>
      <c r="D8" s="328"/>
      <c r="E8" s="328"/>
      <c r="F8" s="328"/>
      <c r="G8" s="328"/>
      <c r="H8" s="328"/>
      <c r="I8" s="328"/>
      <c r="J8" s="328"/>
      <c r="K8" s="328"/>
      <c r="L8" s="333">
        <f t="shared" si="0"/>
        <v>0</v>
      </c>
      <c r="M8" s="325">
        <f t="shared" si="1"/>
        <v>0</v>
      </c>
    </row>
    <row r="9" spans="1:18" s="6" customFormat="1" ht="12.75" customHeight="1" x14ac:dyDescent="0.2">
      <c r="A9" s="39" t="s">
        <v>161</v>
      </c>
      <c r="B9" s="328"/>
      <c r="C9" s="328"/>
      <c r="D9" s="328"/>
      <c r="E9" s="328"/>
      <c r="F9" s="328"/>
      <c r="G9" s="328"/>
      <c r="H9" s="328"/>
      <c r="I9" s="328"/>
      <c r="J9" s="328"/>
      <c r="K9" s="328"/>
      <c r="L9" s="333">
        <f t="shared" si="0"/>
        <v>0</v>
      </c>
      <c r="M9" s="325">
        <f t="shared" si="1"/>
        <v>0</v>
      </c>
    </row>
    <row r="10" spans="1:18" s="6" customFormat="1" ht="12.75" customHeight="1" x14ac:dyDescent="0.2">
      <c r="A10" s="39" t="s">
        <v>262</v>
      </c>
      <c r="B10" s="328"/>
      <c r="C10" s="328"/>
      <c r="D10" s="328"/>
      <c r="E10" s="328"/>
      <c r="F10" s="328"/>
      <c r="G10" s="328"/>
      <c r="H10" s="328"/>
      <c r="I10" s="328"/>
      <c r="J10" s="328"/>
      <c r="K10" s="328"/>
      <c r="L10" s="333">
        <f t="shared" si="0"/>
        <v>0</v>
      </c>
      <c r="M10" s="325">
        <f t="shared" si="1"/>
        <v>0</v>
      </c>
    </row>
    <row r="11" spans="1:18" s="6" customFormat="1" x14ac:dyDescent="0.2">
      <c r="A11" s="33" t="s">
        <v>4</v>
      </c>
      <c r="B11" s="333">
        <f>SUM(B6:B10)</f>
        <v>0</v>
      </c>
      <c r="C11" s="333">
        <f t="shared" ref="C11:K11" si="2">SUM(C6:C10)</f>
        <v>0</v>
      </c>
      <c r="D11" s="333">
        <f t="shared" si="2"/>
        <v>0</v>
      </c>
      <c r="E11" s="333">
        <f t="shared" si="2"/>
        <v>0</v>
      </c>
      <c r="F11" s="333">
        <f t="shared" si="2"/>
        <v>0</v>
      </c>
      <c r="G11" s="333">
        <f t="shared" si="2"/>
        <v>0</v>
      </c>
      <c r="H11" s="333">
        <f t="shared" si="2"/>
        <v>0</v>
      </c>
      <c r="I11" s="333">
        <f t="shared" si="2"/>
        <v>0</v>
      </c>
      <c r="J11" s="333">
        <f t="shared" si="2"/>
        <v>0</v>
      </c>
      <c r="K11" s="333">
        <f t="shared" si="2"/>
        <v>0</v>
      </c>
      <c r="L11" s="333">
        <f t="shared" si="0"/>
        <v>0</v>
      </c>
      <c r="M11" s="325">
        <f t="shared" si="1"/>
        <v>0</v>
      </c>
    </row>
    <row r="12" spans="1:18" s="6" customFormat="1" x14ac:dyDescent="0.2">
      <c r="A12" s="141" t="s">
        <v>138</v>
      </c>
      <c r="B12" s="470"/>
      <c r="C12" s="470"/>
      <c r="D12" s="470"/>
      <c r="E12" s="470"/>
      <c r="F12" s="470"/>
      <c r="G12" s="470"/>
      <c r="H12" s="470"/>
      <c r="I12" s="470"/>
      <c r="J12" s="470"/>
      <c r="K12" s="470"/>
      <c r="L12" s="470"/>
      <c r="M12" s="331"/>
    </row>
    <row r="13" spans="1:18" s="6" customFormat="1" x14ac:dyDescent="0.2">
      <c r="A13" s="329"/>
      <c r="B13" s="462" t="s">
        <v>56</v>
      </c>
      <c r="C13" s="462"/>
      <c r="D13" s="462" t="s">
        <v>57</v>
      </c>
      <c r="E13" s="462"/>
      <c r="F13" s="462" t="s">
        <v>59</v>
      </c>
      <c r="G13" s="462"/>
      <c r="H13" s="462" t="s">
        <v>58</v>
      </c>
      <c r="I13" s="462"/>
      <c r="J13" s="462" t="s">
        <v>4</v>
      </c>
      <c r="K13" s="462" t="s">
        <v>47</v>
      </c>
      <c r="L13" s="462"/>
      <c r="M13" s="466"/>
    </row>
    <row r="14" spans="1:18" s="6" customFormat="1" ht="15" customHeight="1" x14ac:dyDescent="0.2">
      <c r="A14" s="99" t="s">
        <v>54</v>
      </c>
      <c r="B14" s="209" t="s">
        <v>4</v>
      </c>
      <c r="C14" s="209" t="s">
        <v>47</v>
      </c>
      <c r="D14" s="209" t="s">
        <v>4</v>
      </c>
      <c r="E14" s="209" t="s">
        <v>47</v>
      </c>
      <c r="F14" s="209" t="s">
        <v>4</v>
      </c>
      <c r="G14" s="209" t="s">
        <v>47</v>
      </c>
      <c r="H14" s="209" t="s">
        <v>4</v>
      </c>
      <c r="I14" s="209" t="s">
        <v>47</v>
      </c>
      <c r="J14" s="462"/>
      <c r="K14" s="462"/>
      <c r="L14" s="462"/>
      <c r="M14" s="467"/>
    </row>
    <row r="15" spans="1:18" s="6" customFormat="1" x14ac:dyDescent="0.2">
      <c r="A15" s="99" t="s">
        <v>55</v>
      </c>
      <c r="B15" s="176"/>
      <c r="C15" s="176"/>
      <c r="D15" s="176"/>
      <c r="E15" s="176"/>
      <c r="F15" s="176"/>
      <c r="G15" s="176"/>
      <c r="H15" s="176"/>
      <c r="I15" s="176"/>
      <c r="J15" s="176"/>
      <c r="K15" s="176"/>
      <c r="L15" s="333">
        <f>SUM(B15,D15,F15,H15,J15)</f>
        <v>0</v>
      </c>
      <c r="M15" s="325">
        <f>SUM(C15,E15,G15,I15,K15)</f>
        <v>0</v>
      </c>
    </row>
    <row r="16" spans="1:18" s="6" customFormat="1" x14ac:dyDescent="0.2">
      <c r="A16" s="99" t="s">
        <v>159</v>
      </c>
      <c r="B16" s="176"/>
      <c r="C16" s="176"/>
      <c r="D16" s="176"/>
      <c r="E16" s="176"/>
      <c r="F16" s="176"/>
      <c r="G16" s="176"/>
      <c r="H16" s="176"/>
      <c r="I16" s="176"/>
      <c r="J16" s="176"/>
      <c r="K16" s="176"/>
      <c r="L16" s="333">
        <f t="shared" ref="L16:L20" si="3">SUM(B16,D16,F16,H16,J16)</f>
        <v>0</v>
      </c>
      <c r="M16" s="325">
        <f t="shared" ref="M16:M20" si="4">SUM(C16,E16,G16,I16,K16)</f>
        <v>0</v>
      </c>
    </row>
    <row r="17" spans="1:13" s="6" customFormat="1" x14ac:dyDescent="0.2">
      <c r="A17" s="99" t="s">
        <v>160</v>
      </c>
      <c r="B17" s="176"/>
      <c r="C17" s="176"/>
      <c r="D17" s="176"/>
      <c r="E17" s="176"/>
      <c r="F17" s="176"/>
      <c r="G17" s="176"/>
      <c r="H17" s="176"/>
      <c r="I17" s="176"/>
      <c r="J17" s="176"/>
      <c r="K17" s="176"/>
      <c r="L17" s="333">
        <f t="shared" si="3"/>
        <v>0</v>
      </c>
      <c r="M17" s="325">
        <f t="shared" si="4"/>
        <v>0</v>
      </c>
    </row>
    <row r="18" spans="1:13" s="6" customFormat="1" x14ac:dyDescent="0.2">
      <c r="A18" s="99" t="s">
        <v>161</v>
      </c>
      <c r="B18" s="176"/>
      <c r="C18" s="176"/>
      <c r="D18" s="176"/>
      <c r="E18" s="176"/>
      <c r="F18" s="176"/>
      <c r="G18" s="176"/>
      <c r="H18" s="176"/>
      <c r="I18" s="176"/>
      <c r="J18" s="176"/>
      <c r="K18" s="176"/>
      <c r="L18" s="333">
        <f t="shared" si="3"/>
        <v>0</v>
      </c>
      <c r="M18" s="325">
        <f t="shared" si="4"/>
        <v>0</v>
      </c>
    </row>
    <row r="19" spans="1:13" s="6" customFormat="1" x14ac:dyDescent="0.2">
      <c r="A19" s="99" t="s">
        <v>262</v>
      </c>
      <c r="B19" s="176"/>
      <c r="C19" s="176"/>
      <c r="D19" s="176"/>
      <c r="E19" s="176"/>
      <c r="F19" s="176"/>
      <c r="G19" s="176"/>
      <c r="H19" s="176"/>
      <c r="I19" s="176"/>
      <c r="J19" s="176"/>
      <c r="K19" s="176"/>
      <c r="L19" s="333">
        <f t="shared" si="3"/>
        <v>0</v>
      </c>
      <c r="M19" s="325">
        <f t="shared" si="4"/>
        <v>0</v>
      </c>
    </row>
    <row r="20" spans="1:13" x14ac:dyDescent="0.2">
      <c r="A20" s="33" t="s">
        <v>4</v>
      </c>
      <c r="B20" s="333">
        <f>SUM(B15:B19)</f>
        <v>0</v>
      </c>
      <c r="C20" s="333">
        <f t="shared" ref="C20" si="5">SUM(C15:C19)</f>
        <v>0</v>
      </c>
      <c r="D20" s="333">
        <f t="shared" ref="D20" si="6">SUM(D15:D19)</f>
        <v>0</v>
      </c>
      <c r="E20" s="333">
        <f t="shared" ref="E20" si="7">SUM(E15:E19)</f>
        <v>0</v>
      </c>
      <c r="F20" s="333">
        <f t="shared" ref="F20" si="8">SUM(F15:F19)</f>
        <v>0</v>
      </c>
      <c r="G20" s="333">
        <f t="shared" ref="G20" si="9">SUM(G15:G19)</f>
        <v>0</v>
      </c>
      <c r="H20" s="333">
        <f t="shared" ref="H20" si="10">SUM(H15:H19)</f>
        <v>0</v>
      </c>
      <c r="I20" s="333">
        <f t="shared" ref="I20" si="11">SUM(I15:I19)</f>
        <v>0</v>
      </c>
      <c r="J20" s="333">
        <f t="shared" ref="J20" si="12">SUM(J15:J19)</f>
        <v>0</v>
      </c>
      <c r="K20" s="333">
        <f t="shared" ref="K20" si="13">SUM(K15:K19)</f>
        <v>0</v>
      </c>
      <c r="L20" s="333">
        <f t="shared" si="3"/>
        <v>0</v>
      </c>
      <c r="M20" s="325">
        <f t="shared" si="4"/>
        <v>0</v>
      </c>
    </row>
    <row r="21" spans="1:13" x14ac:dyDescent="0.2">
      <c r="A21" s="287" t="s">
        <v>146</v>
      </c>
      <c r="B21" s="463"/>
      <c r="C21" s="464"/>
      <c r="D21" s="464"/>
      <c r="E21" s="464"/>
      <c r="F21" s="464"/>
      <c r="G21" s="464"/>
      <c r="H21" s="464"/>
      <c r="I21" s="464"/>
      <c r="J21" s="464"/>
      <c r="K21" s="464"/>
      <c r="L21" s="464"/>
      <c r="M21" s="465"/>
    </row>
    <row r="22" spans="1:13" x14ac:dyDescent="0.2">
      <c r="A22" s="329"/>
      <c r="B22" s="462" t="s">
        <v>56</v>
      </c>
      <c r="C22" s="462"/>
      <c r="D22" s="462" t="s">
        <v>57</v>
      </c>
      <c r="E22" s="462"/>
      <c r="F22" s="462" t="s">
        <v>59</v>
      </c>
      <c r="G22" s="462"/>
      <c r="H22" s="462" t="s">
        <v>58</v>
      </c>
      <c r="I22" s="462"/>
      <c r="J22" s="462" t="s">
        <v>4</v>
      </c>
      <c r="K22" s="462" t="s">
        <v>47</v>
      </c>
      <c r="L22" s="462"/>
      <c r="M22" s="466"/>
    </row>
    <row r="23" spans="1:13" ht="15" customHeight="1" x14ac:dyDescent="0.2">
      <c r="A23" s="99" t="s">
        <v>54</v>
      </c>
      <c r="B23" s="209" t="s">
        <v>4</v>
      </c>
      <c r="C23" s="209" t="s">
        <v>47</v>
      </c>
      <c r="D23" s="209" t="s">
        <v>4</v>
      </c>
      <c r="E23" s="209" t="s">
        <v>47</v>
      </c>
      <c r="F23" s="209" t="s">
        <v>4</v>
      </c>
      <c r="G23" s="209" t="s">
        <v>47</v>
      </c>
      <c r="H23" s="209" t="s">
        <v>4</v>
      </c>
      <c r="I23" s="209" t="s">
        <v>47</v>
      </c>
      <c r="J23" s="462"/>
      <c r="K23" s="462"/>
      <c r="L23" s="462"/>
      <c r="M23" s="467"/>
    </row>
    <row r="24" spans="1:13" x14ac:dyDescent="0.2">
      <c r="A24" s="99" t="s">
        <v>55</v>
      </c>
      <c r="B24" s="176"/>
      <c r="C24" s="176"/>
      <c r="D24" s="176"/>
      <c r="E24" s="176"/>
      <c r="F24" s="176"/>
      <c r="G24" s="176"/>
      <c r="H24" s="176"/>
      <c r="I24" s="176"/>
      <c r="J24" s="176"/>
      <c r="K24" s="176"/>
      <c r="L24" s="333">
        <f>SUM(B24,D24,F24,H24,J24)</f>
        <v>0</v>
      </c>
      <c r="M24" s="325">
        <f>SUM(C24,E24,G24,I24,K24)</f>
        <v>0</v>
      </c>
    </row>
    <row r="25" spans="1:13" x14ac:dyDescent="0.2">
      <c r="A25" s="99" t="s">
        <v>159</v>
      </c>
      <c r="B25" s="176"/>
      <c r="C25" s="176"/>
      <c r="D25" s="176"/>
      <c r="E25" s="176"/>
      <c r="F25" s="176"/>
      <c r="G25" s="176"/>
      <c r="H25" s="176"/>
      <c r="I25" s="176"/>
      <c r="J25" s="176"/>
      <c r="K25" s="176"/>
      <c r="L25" s="333">
        <f t="shared" ref="L25:L29" si="14">SUM(B25,D25,F25,H25,J25)</f>
        <v>0</v>
      </c>
      <c r="M25" s="325">
        <f t="shared" ref="M25:M29" si="15">SUM(C25,E25,G25,I25,K25)</f>
        <v>0</v>
      </c>
    </row>
    <row r="26" spans="1:13" x14ac:dyDescent="0.2">
      <c r="A26" s="99" t="s">
        <v>160</v>
      </c>
      <c r="B26" s="176"/>
      <c r="C26" s="176"/>
      <c r="D26" s="176"/>
      <c r="E26" s="176"/>
      <c r="F26" s="176"/>
      <c r="G26" s="176"/>
      <c r="H26" s="176"/>
      <c r="I26" s="176"/>
      <c r="J26" s="176"/>
      <c r="K26" s="176"/>
      <c r="L26" s="333">
        <f t="shared" si="14"/>
        <v>0</v>
      </c>
      <c r="M26" s="325">
        <f t="shared" si="15"/>
        <v>0</v>
      </c>
    </row>
    <row r="27" spans="1:13" x14ac:dyDescent="0.2">
      <c r="A27" s="99" t="s">
        <v>161</v>
      </c>
      <c r="B27" s="176"/>
      <c r="C27" s="176"/>
      <c r="D27" s="176"/>
      <c r="E27" s="176"/>
      <c r="F27" s="176"/>
      <c r="G27" s="176"/>
      <c r="H27" s="176"/>
      <c r="I27" s="176"/>
      <c r="J27" s="176"/>
      <c r="K27" s="176"/>
      <c r="L27" s="333">
        <f t="shared" si="14"/>
        <v>0</v>
      </c>
      <c r="M27" s="325">
        <f t="shared" si="15"/>
        <v>0</v>
      </c>
    </row>
    <row r="28" spans="1:13" x14ac:dyDescent="0.2">
      <c r="A28" s="99" t="s">
        <v>262</v>
      </c>
      <c r="B28" s="176"/>
      <c r="C28" s="176"/>
      <c r="D28" s="176"/>
      <c r="E28" s="176"/>
      <c r="F28" s="176"/>
      <c r="G28" s="176"/>
      <c r="H28" s="176"/>
      <c r="I28" s="176"/>
      <c r="J28" s="176"/>
      <c r="K28" s="176"/>
      <c r="L28" s="333">
        <f t="shared" si="14"/>
        <v>0</v>
      </c>
      <c r="M28" s="325">
        <f t="shared" si="15"/>
        <v>0</v>
      </c>
    </row>
    <row r="29" spans="1:13" ht="13.5" thickBot="1" x14ac:dyDescent="0.25">
      <c r="A29" s="87" t="s">
        <v>4</v>
      </c>
      <c r="B29" s="333">
        <f>SUM(B24:B28)</f>
        <v>0</v>
      </c>
      <c r="C29" s="333">
        <f t="shared" ref="C29" si="16">SUM(C24:C28)</f>
        <v>0</v>
      </c>
      <c r="D29" s="333">
        <f t="shared" ref="D29" si="17">SUM(D24:D28)</f>
        <v>0</v>
      </c>
      <c r="E29" s="333">
        <f t="shared" ref="E29" si="18">SUM(E24:E28)</f>
        <v>0</v>
      </c>
      <c r="F29" s="333">
        <f t="shared" ref="F29" si="19">SUM(F24:F28)</f>
        <v>0</v>
      </c>
      <c r="G29" s="333">
        <f t="shared" ref="G29" si="20">SUM(G24:G28)</f>
        <v>0</v>
      </c>
      <c r="H29" s="333">
        <f t="shared" ref="H29" si="21">SUM(H24:H28)</f>
        <v>0</v>
      </c>
      <c r="I29" s="333">
        <f t="shared" ref="I29" si="22">SUM(I24:I28)</f>
        <v>0</v>
      </c>
      <c r="J29" s="333">
        <f t="shared" ref="J29" si="23">SUM(J24:J28)</f>
        <v>0</v>
      </c>
      <c r="K29" s="333">
        <f t="shared" ref="K29" si="24">SUM(K24:K28)</f>
        <v>0</v>
      </c>
      <c r="L29" s="333">
        <f t="shared" si="14"/>
        <v>0</v>
      </c>
      <c r="M29" s="325">
        <f t="shared" si="15"/>
        <v>0</v>
      </c>
    </row>
    <row r="30" spans="1:13" ht="13.5" thickBot="1" x14ac:dyDescent="0.25">
      <c r="A30" s="150" t="s">
        <v>166</v>
      </c>
      <c r="B30" s="334"/>
      <c r="C30" s="334"/>
      <c r="D30" s="334"/>
      <c r="E30" s="334"/>
      <c r="F30" s="334"/>
      <c r="G30" s="334"/>
      <c r="H30" s="334"/>
      <c r="I30" s="334"/>
      <c r="J30" s="334"/>
      <c r="K30" s="334"/>
      <c r="L30" s="334"/>
      <c r="M30" s="335"/>
    </row>
    <row r="31" spans="1:13" s="73" customFormat="1" x14ac:dyDescent="0.2">
      <c r="A31" s="71"/>
      <c r="B31" s="72"/>
      <c r="C31" s="72"/>
      <c r="D31" s="72"/>
      <c r="E31" s="72"/>
      <c r="F31" s="72"/>
      <c r="G31" s="72"/>
      <c r="H31" s="72"/>
      <c r="I31" s="72"/>
      <c r="J31" s="72"/>
      <c r="K31" s="72"/>
      <c r="L31" s="72"/>
      <c r="M31" s="72"/>
    </row>
    <row r="32" spans="1:13" x14ac:dyDescent="0.2">
      <c r="A32" s="4" t="s">
        <v>60</v>
      </c>
    </row>
    <row r="33" spans="1:13" ht="15" customHeight="1" x14ac:dyDescent="0.2">
      <c r="A33" s="447" t="s">
        <v>259</v>
      </c>
      <c r="B33" s="447"/>
      <c r="C33" s="447"/>
      <c r="D33" s="447"/>
      <c r="E33" s="447"/>
      <c r="F33" s="447"/>
      <c r="G33" s="447"/>
      <c r="H33" s="447"/>
      <c r="I33" s="447"/>
      <c r="J33" s="447"/>
      <c r="K33" s="447"/>
      <c r="L33" s="447"/>
      <c r="M33" s="215"/>
    </row>
    <row r="34" spans="1:13" ht="15" customHeight="1" x14ac:dyDescent="0.2">
      <c r="A34" s="1"/>
    </row>
  </sheetData>
  <mergeCells count="31">
    <mergeCell ref="B21:M21"/>
    <mergeCell ref="M22:M23"/>
    <mergeCell ref="B2:I2"/>
    <mergeCell ref="A1:L1"/>
    <mergeCell ref="J2:K2"/>
    <mergeCell ref="K13:K14"/>
    <mergeCell ref="B13:C13"/>
    <mergeCell ref="L4:L5"/>
    <mergeCell ref="L13:L14"/>
    <mergeCell ref="F13:G13"/>
    <mergeCell ref="H13:I13"/>
    <mergeCell ref="B3:L3"/>
    <mergeCell ref="B12:L12"/>
    <mergeCell ref="M4:M5"/>
    <mergeCell ref="M13:M14"/>
    <mergeCell ref="A33:L33"/>
    <mergeCell ref="B4:C4"/>
    <mergeCell ref="D4:E4"/>
    <mergeCell ref="F4:G4"/>
    <mergeCell ref="H4:I4"/>
    <mergeCell ref="J4:J5"/>
    <mergeCell ref="K4:K5"/>
    <mergeCell ref="J13:J14"/>
    <mergeCell ref="D13:E13"/>
    <mergeCell ref="L22:L23"/>
    <mergeCell ref="B22:C22"/>
    <mergeCell ref="D22:E22"/>
    <mergeCell ref="F22:G22"/>
    <mergeCell ref="H22:I22"/>
    <mergeCell ref="J22:J23"/>
    <mergeCell ref="K22:K23"/>
  </mergeCells>
  <pageMargins left="0.7" right="0.7" top="0.75" bottom="0.75" header="0.3" footer="0.3"/>
  <pageSetup paperSize="9" scale="9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E10"/>
  <sheetViews>
    <sheetView zoomScaleNormal="100" workbookViewId="0">
      <selection sqref="A1:D1"/>
    </sheetView>
  </sheetViews>
  <sheetFormatPr defaultRowHeight="12.75" x14ac:dyDescent="0.2"/>
  <cols>
    <col min="1" max="1" width="38" style="2" customWidth="1"/>
    <col min="2" max="2" width="8.7109375" style="1" customWidth="1"/>
    <col min="3" max="3" width="11.42578125" style="1" customWidth="1"/>
    <col min="4" max="4" width="18.5703125" style="1" customWidth="1"/>
    <col min="5" max="16384" width="9.140625" style="1"/>
  </cols>
  <sheetData>
    <row r="1" spans="1:5" ht="54.75" customHeight="1" x14ac:dyDescent="0.2">
      <c r="A1" s="414" t="s">
        <v>544</v>
      </c>
      <c r="B1" s="471"/>
      <c r="C1" s="471"/>
      <c r="D1" s="537"/>
    </row>
    <row r="2" spans="1:5" s="5" customFormat="1" ht="38.25" customHeight="1" x14ac:dyDescent="0.2">
      <c r="A2" s="18" t="s">
        <v>27</v>
      </c>
      <c r="B2" s="393" t="s">
        <v>41</v>
      </c>
      <c r="C2" s="393"/>
      <c r="D2" s="538" t="s">
        <v>128</v>
      </c>
    </row>
    <row r="3" spans="1:5" s="6" customFormat="1" x14ac:dyDescent="0.2">
      <c r="A3" s="141" t="s">
        <v>117</v>
      </c>
      <c r="B3" s="474"/>
      <c r="C3" s="474"/>
      <c r="D3" s="372"/>
    </row>
    <row r="4" spans="1:5" s="6" customFormat="1" x14ac:dyDescent="0.2">
      <c r="A4" s="141" t="s">
        <v>138</v>
      </c>
      <c r="B4" s="474"/>
      <c r="C4" s="474"/>
      <c r="D4" s="372"/>
    </row>
    <row r="5" spans="1:5" s="6" customFormat="1" ht="15" customHeight="1" x14ac:dyDescent="0.2">
      <c r="A5" s="287" t="s">
        <v>146</v>
      </c>
      <c r="B5" s="435"/>
      <c r="C5" s="475"/>
      <c r="D5" s="539"/>
    </row>
    <row r="6" spans="1:5" ht="13.5" thickBot="1" x14ac:dyDescent="0.25">
      <c r="A6" s="30" t="s">
        <v>4</v>
      </c>
      <c r="B6" s="473"/>
      <c r="C6" s="473"/>
      <c r="D6" s="540"/>
    </row>
    <row r="8" spans="1:5" ht="12.75" customHeight="1" x14ac:dyDescent="0.2">
      <c r="A8" s="476" t="s">
        <v>265</v>
      </c>
      <c r="B8" s="476"/>
      <c r="C8" s="476"/>
      <c r="D8" s="476"/>
      <c r="E8" s="73"/>
    </row>
    <row r="9" spans="1:5" ht="30" customHeight="1" x14ac:dyDescent="0.2">
      <c r="A9" s="472" t="s">
        <v>266</v>
      </c>
      <c r="B9" s="472"/>
      <c r="C9" s="472"/>
      <c r="D9" s="472"/>
      <c r="E9" s="110"/>
    </row>
    <row r="10" spans="1:5" ht="15" customHeight="1" x14ac:dyDescent="0.2">
      <c r="A10" s="110"/>
      <c r="B10" s="110"/>
      <c r="C10" s="110"/>
      <c r="D10" s="110"/>
      <c r="E10" s="110"/>
    </row>
  </sheetData>
  <mergeCells count="8">
    <mergeCell ref="A1:D1"/>
    <mergeCell ref="A9:D9"/>
    <mergeCell ref="B6:C6"/>
    <mergeCell ref="B2:C2"/>
    <mergeCell ref="B3:C3"/>
    <mergeCell ref="B4:C4"/>
    <mergeCell ref="B5:C5"/>
    <mergeCell ref="A8:D8"/>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H24"/>
  <sheetViews>
    <sheetView zoomScaleNormal="100" workbookViewId="0">
      <selection sqref="A1:E1"/>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468" t="s">
        <v>543</v>
      </c>
      <c r="B1" s="469"/>
      <c r="C1" s="477"/>
      <c r="D1" s="477"/>
      <c r="E1" s="478"/>
    </row>
    <row r="2" spans="1:5" s="5" customFormat="1" ht="38.25" customHeight="1" x14ac:dyDescent="0.2">
      <c r="A2" s="18" t="s">
        <v>27</v>
      </c>
      <c r="B2" s="479" t="s">
        <v>61</v>
      </c>
      <c r="C2" s="480"/>
      <c r="D2" s="481"/>
      <c r="E2" s="485" t="s">
        <v>62</v>
      </c>
    </row>
    <row r="3" spans="1:5" s="5" customFormat="1" ht="15" customHeight="1" x14ac:dyDescent="0.2">
      <c r="A3" s="459"/>
      <c r="B3" s="482" t="s">
        <v>186</v>
      </c>
      <c r="C3" s="482"/>
      <c r="D3" s="483" t="s">
        <v>225</v>
      </c>
      <c r="E3" s="486"/>
    </row>
    <row r="4" spans="1:5" s="5" customFormat="1" ht="51" x14ac:dyDescent="0.2">
      <c r="A4" s="484"/>
      <c r="B4" s="91" t="s">
        <v>109</v>
      </c>
      <c r="C4" s="91" t="s">
        <v>267</v>
      </c>
      <c r="D4" s="483"/>
      <c r="E4" s="487"/>
    </row>
    <row r="5" spans="1:5" s="6" customFormat="1" x14ac:dyDescent="0.2">
      <c r="A5" s="141" t="s">
        <v>214</v>
      </c>
      <c r="B5" s="40"/>
      <c r="C5" s="90"/>
      <c r="D5" s="90"/>
      <c r="E5" s="43"/>
    </row>
    <row r="6" spans="1:5" s="6" customFormat="1" x14ac:dyDescent="0.2">
      <c r="A6" s="39" t="s">
        <v>147</v>
      </c>
      <c r="B6" s="41"/>
      <c r="C6" s="212"/>
      <c r="D6" s="212"/>
      <c r="E6" s="44"/>
    </row>
    <row r="7" spans="1:5" s="6" customFormat="1" x14ac:dyDescent="0.2">
      <c r="A7" s="39" t="s">
        <v>171</v>
      </c>
      <c r="B7" s="41"/>
      <c r="C7" s="212"/>
      <c r="D7" s="212"/>
      <c r="E7" s="44"/>
    </row>
    <row r="8" spans="1:5" s="6" customFormat="1" x14ac:dyDescent="0.2">
      <c r="A8" s="39" t="s">
        <v>148</v>
      </c>
      <c r="B8" s="42"/>
      <c r="C8" s="213"/>
      <c r="D8" s="213"/>
      <c r="E8" s="36"/>
    </row>
    <row r="9" spans="1:5" s="6" customFormat="1" x14ac:dyDescent="0.2">
      <c r="A9" s="39" t="s">
        <v>171</v>
      </c>
      <c r="B9" s="42"/>
      <c r="C9" s="213"/>
      <c r="D9" s="213"/>
      <c r="E9" s="36"/>
    </row>
    <row r="10" spans="1:5" s="6" customFormat="1" x14ac:dyDescent="0.2">
      <c r="A10" s="141" t="s">
        <v>215</v>
      </c>
      <c r="B10" s="40"/>
      <c r="C10" s="90"/>
      <c r="D10" s="90"/>
      <c r="E10" s="43"/>
    </row>
    <row r="11" spans="1:5" s="6" customFormat="1" x14ac:dyDescent="0.2">
      <c r="A11" s="39" t="s">
        <v>147</v>
      </c>
      <c r="B11" s="41"/>
      <c r="C11" s="212"/>
      <c r="D11" s="212"/>
      <c r="E11" s="44"/>
    </row>
    <row r="12" spans="1:5" s="6" customFormat="1" x14ac:dyDescent="0.2">
      <c r="A12" s="39" t="s">
        <v>171</v>
      </c>
      <c r="B12" s="41"/>
      <c r="C12" s="212"/>
      <c r="D12" s="212"/>
      <c r="E12" s="44"/>
    </row>
    <row r="13" spans="1:5" s="6" customFormat="1" x14ac:dyDescent="0.2">
      <c r="A13" s="39" t="s">
        <v>148</v>
      </c>
      <c r="B13" s="42"/>
      <c r="C13" s="213"/>
      <c r="D13" s="213"/>
      <c r="E13" s="36"/>
    </row>
    <row r="14" spans="1:5" s="6" customFormat="1" x14ac:dyDescent="0.2">
      <c r="A14" s="39" t="s">
        <v>171</v>
      </c>
      <c r="B14" s="42"/>
      <c r="C14" s="213"/>
      <c r="D14" s="213"/>
      <c r="E14" s="36"/>
    </row>
    <row r="15" spans="1:5" x14ac:dyDescent="0.2">
      <c r="A15" s="33" t="s">
        <v>105</v>
      </c>
      <c r="B15" s="83"/>
      <c r="C15" s="214"/>
      <c r="D15" s="214"/>
      <c r="E15" s="84"/>
    </row>
    <row r="16" spans="1:5" x14ac:dyDescent="0.2">
      <c r="A16" s="99" t="s">
        <v>171</v>
      </c>
      <c r="B16" s="142"/>
      <c r="C16" s="336"/>
      <c r="D16" s="336"/>
      <c r="E16" s="337"/>
    </row>
    <row r="17" spans="1:8" x14ac:dyDescent="0.2">
      <c r="A17" s="33" t="s">
        <v>106</v>
      </c>
      <c r="B17" s="83"/>
      <c r="C17" s="214"/>
      <c r="D17" s="214"/>
      <c r="E17" s="84"/>
    </row>
    <row r="18" spans="1:8" ht="13.5" thickBot="1" x14ac:dyDescent="0.25">
      <c r="A18" s="338" t="s">
        <v>171</v>
      </c>
      <c r="B18" s="143"/>
      <c r="C18" s="339"/>
      <c r="D18" s="339"/>
      <c r="E18" s="340"/>
    </row>
    <row r="20" spans="1:8" ht="31.5" customHeight="1" x14ac:dyDescent="0.2">
      <c r="A20" s="447" t="s">
        <v>132</v>
      </c>
      <c r="B20" s="447"/>
      <c r="C20" s="447"/>
      <c r="D20" s="447"/>
      <c r="E20" s="447"/>
      <c r="F20" s="167"/>
      <c r="G20" s="167"/>
      <c r="H20" s="167"/>
    </row>
    <row r="21" spans="1:8" ht="31.5" customHeight="1" x14ac:dyDescent="0.2">
      <c r="A21" s="447" t="s">
        <v>226</v>
      </c>
      <c r="B21" s="447"/>
      <c r="C21" s="447"/>
      <c r="D21" s="447"/>
      <c r="E21" s="447"/>
      <c r="F21" s="215"/>
      <c r="G21" s="215"/>
      <c r="H21" s="215"/>
    </row>
    <row r="22" spans="1:8" x14ac:dyDescent="0.2">
      <c r="A22" s="418" t="s">
        <v>253</v>
      </c>
      <c r="B22" s="418"/>
      <c r="C22" s="418"/>
      <c r="D22" s="418"/>
      <c r="E22" s="418"/>
    </row>
    <row r="24" spans="1:8" x14ac:dyDescent="0.2">
      <c r="A24" s="93"/>
    </row>
  </sheetData>
  <mergeCells count="9">
    <mergeCell ref="A21:E21"/>
    <mergeCell ref="A22:E22"/>
    <mergeCell ref="A1:E1"/>
    <mergeCell ref="B2:D2"/>
    <mergeCell ref="B3:C3"/>
    <mergeCell ref="D3:D4"/>
    <mergeCell ref="A20:E20"/>
    <mergeCell ref="A3:A4"/>
    <mergeCell ref="E2: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36"/>
  <sheetViews>
    <sheetView zoomScaleNormal="100" workbookViewId="0">
      <selection activeCell="A2" sqref="A2"/>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385" t="s">
        <v>533</v>
      </c>
      <c r="B1" s="386"/>
      <c r="C1" s="386"/>
      <c r="D1" s="386"/>
      <c r="E1" s="386"/>
      <c r="F1" s="386"/>
      <c r="G1" s="386"/>
      <c r="H1" s="386"/>
      <c r="I1" s="386"/>
      <c r="J1" s="387"/>
      <c r="K1" s="388"/>
      <c r="M1" s="384"/>
      <c r="N1" s="384"/>
      <c r="O1" s="384"/>
      <c r="P1" s="384"/>
      <c r="Q1" s="384"/>
      <c r="R1" s="384"/>
      <c r="S1" s="384"/>
      <c r="T1" s="384"/>
      <c r="U1" s="384"/>
      <c r="V1" s="384"/>
      <c r="W1" s="384"/>
    </row>
    <row r="2" spans="1:23" s="5" customFormat="1" ht="38.25" customHeight="1" x14ac:dyDescent="0.25">
      <c r="A2" s="18" t="s">
        <v>27</v>
      </c>
      <c r="B2" s="8"/>
      <c r="C2" s="389" t="s">
        <v>0</v>
      </c>
      <c r="D2" s="390"/>
      <c r="E2" s="389" t="s">
        <v>2</v>
      </c>
      <c r="F2" s="390"/>
      <c r="G2" s="389" t="s">
        <v>1</v>
      </c>
      <c r="H2" s="390"/>
      <c r="I2" s="391" t="s">
        <v>3</v>
      </c>
      <c r="J2" s="392"/>
      <c r="K2" s="62" t="s">
        <v>4</v>
      </c>
      <c r="N2" s="115"/>
      <c r="O2" s="115"/>
      <c r="P2" s="115"/>
      <c r="Q2" s="115"/>
      <c r="R2" s="115"/>
      <c r="S2" s="115"/>
      <c r="T2" s="115"/>
      <c r="U2" s="115"/>
      <c r="V2" s="115"/>
      <c r="W2" s="115"/>
    </row>
    <row r="3" spans="1:23" s="5" customFormat="1" ht="13.5" customHeight="1" thickBot="1" x14ac:dyDescent="0.25">
      <c r="A3" s="59"/>
      <c r="B3" s="66"/>
      <c r="C3" s="67" t="s">
        <v>23</v>
      </c>
      <c r="D3" s="67" t="s">
        <v>24</v>
      </c>
      <c r="E3" s="67" t="s">
        <v>23</v>
      </c>
      <c r="F3" s="67" t="s">
        <v>24</v>
      </c>
      <c r="G3" s="67" t="s">
        <v>23</v>
      </c>
      <c r="H3" s="67" t="s">
        <v>24</v>
      </c>
      <c r="I3" s="180" t="s">
        <v>23</v>
      </c>
      <c r="J3" s="180" t="s">
        <v>24</v>
      </c>
      <c r="K3" s="54"/>
      <c r="M3" s="86"/>
    </row>
    <row r="4" spans="1:23" s="6" customFormat="1" ht="15" x14ac:dyDescent="0.2">
      <c r="A4" s="159" t="s">
        <v>25</v>
      </c>
      <c r="B4" s="375"/>
      <c r="C4" s="376"/>
      <c r="D4" s="376"/>
      <c r="E4" s="376"/>
      <c r="F4" s="376"/>
      <c r="G4" s="376"/>
      <c r="H4" s="376"/>
      <c r="I4" s="376"/>
      <c r="J4" s="376"/>
      <c r="K4" s="377"/>
      <c r="M4" s="86"/>
    </row>
    <row r="5" spans="1:23" s="2" customFormat="1" ht="26.25" customHeight="1" x14ac:dyDescent="0.2">
      <c r="A5" s="20" t="s">
        <v>10</v>
      </c>
      <c r="B5" s="15" t="s">
        <v>9</v>
      </c>
      <c r="C5" s="381"/>
      <c r="D5" s="382"/>
      <c r="E5" s="382"/>
      <c r="F5" s="382"/>
      <c r="G5" s="382"/>
      <c r="H5" s="382"/>
      <c r="I5" s="382"/>
      <c r="J5" s="382"/>
      <c r="K5" s="383"/>
    </row>
    <row r="6" spans="1:23" x14ac:dyDescent="0.2">
      <c r="A6" s="22" t="s">
        <v>5</v>
      </c>
      <c r="B6" s="11" t="s">
        <v>8</v>
      </c>
      <c r="C6" s="245"/>
      <c r="D6" s="245"/>
      <c r="E6" s="245"/>
      <c r="F6" s="245"/>
      <c r="G6" s="245"/>
      <c r="H6" s="245"/>
      <c r="I6" s="220"/>
      <c r="J6" s="246"/>
      <c r="K6" s="244">
        <f>SUM(C6:J6)</f>
        <v>0</v>
      </c>
    </row>
    <row r="7" spans="1:23" x14ac:dyDescent="0.2">
      <c r="A7" s="22" t="s">
        <v>11</v>
      </c>
      <c r="B7" s="13" t="s">
        <v>6</v>
      </c>
      <c r="C7" s="245"/>
      <c r="D7" s="245"/>
      <c r="E7" s="245"/>
      <c r="F7" s="245"/>
      <c r="G7" s="245"/>
      <c r="H7" s="245"/>
      <c r="I7" s="220"/>
      <c r="J7" s="246"/>
      <c r="K7" s="244">
        <f t="shared" ref="K7:K15" si="0">SUM(C7:J7)</f>
        <v>0</v>
      </c>
    </row>
    <row r="8" spans="1:23" ht="25.5" x14ac:dyDescent="0.2">
      <c r="A8" s="22" t="s">
        <v>12</v>
      </c>
      <c r="B8" s="13">
        <v>41.43</v>
      </c>
      <c r="C8" s="245"/>
      <c r="D8" s="245"/>
      <c r="E8" s="245"/>
      <c r="F8" s="245"/>
      <c r="G8" s="245"/>
      <c r="H8" s="245"/>
      <c r="I8" s="220"/>
      <c r="J8" s="246"/>
      <c r="K8" s="244">
        <f t="shared" si="0"/>
        <v>0</v>
      </c>
    </row>
    <row r="9" spans="1:23" ht="25.5" x14ac:dyDescent="0.2">
      <c r="A9" s="22" t="s">
        <v>13</v>
      </c>
      <c r="B9" s="13" t="s">
        <v>7</v>
      </c>
      <c r="C9" s="245"/>
      <c r="D9" s="245"/>
      <c r="E9" s="245"/>
      <c r="F9" s="245"/>
      <c r="G9" s="245"/>
      <c r="H9" s="245"/>
      <c r="I9" s="220"/>
      <c r="J9" s="246"/>
      <c r="K9" s="244">
        <f t="shared" si="0"/>
        <v>0</v>
      </c>
    </row>
    <row r="10" spans="1:23" ht="25.5" x14ac:dyDescent="0.2">
      <c r="A10" s="22" t="s">
        <v>14</v>
      </c>
      <c r="B10" s="13" t="s">
        <v>20</v>
      </c>
      <c r="C10" s="245"/>
      <c r="D10" s="245"/>
      <c r="E10" s="245"/>
      <c r="F10" s="245"/>
      <c r="G10" s="245"/>
      <c r="H10" s="245"/>
      <c r="I10" s="220"/>
      <c r="J10" s="246"/>
      <c r="K10" s="244">
        <f t="shared" si="0"/>
        <v>0</v>
      </c>
    </row>
    <row r="11" spans="1:23" x14ac:dyDescent="0.2">
      <c r="A11" s="22" t="s">
        <v>15</v>
      </c>
      <c r="B11" s="13">
        <v>62.65</v>
      </c>
      <c r="C11" s="245"/>
      <c r="D11" s="245"/>
      <c r="E11" s="245"/>
      <c r="F11" s="245"/>
      <c r="G11" s="245"/>
      <c r="H11" s="245"/>
      <c r="I11" s="220"/>
      <c r="J11" s="246"/>
      <c r="K11" s="244">
        <f t="shared" si="0"/>
        <v>0</v>
      </c>
    </row>
    <row r="12" spans="1:23" ht="25.5" x14ac:dyDescent="0.2">
      <c r="A12" s="22" t="s">
        <v>16</v>
      </c>
      <c r="B12" s="13">
        <v>68</v>
      </c>
      <c r="C12" s="245"/>
      <c r="D12" s="245"/>
      <c r="E12" s="245"/>
      <c r="F12" s="245"/>
      <c r="G12" s="245"/>
      <c r="H12" s="245"/>
      <c r="I12" s="220"/>
      <c r="J12" s="246"/>
      <c r="K12" s="244">
        <f t="shared" si="0"/>
        <v>0</v>
      </c>
    </row>
    <row r="13" spans="1:23" ht="25.5" x14ac:dyDescent="0.2">
      <c r="A13" s="22" t="s">
        <v>17</v>
      </c>
      <c r="B13" s="13">
        <v>74.75</v>
      </c>
      <c r="C13" s="245"/>
      <c r="D13" s="245"/>
      <c r="E13" s="245"/>
      <c r="F13" s="245"/>
      <c r="G13" s="245"/>
      <c r="H13" s="245"/>
      <c r="I13" s="220"/>
      <c r="J13" s="246"/>
      <c r="K13" s="244">
        <f t="shared" si="0"/>
        <v>0</v>
      </c>
    </row>
    <row r="14" spans="1:23" ht="25.5" x14ac:dyDescent="0.2">
      <c r="A14" s="22" t="s">
        <v>18</v>
      </c>
      <c r="B14" s="13">
        <v>77</v>
      </c>
      <c r="C14" s="245"/>
      <c r="D14" s="245"/>
      <c r="E14" s="245"/>
      <c r="F14" s="245"/>
      <c r="G14" s="245"/>
      <c r="H14" s="245"/>
      <c r="I14" s="220"/>
      <c r="J14" s="246"/>
      <c r="K14" s="244">
        <f t="shared" si="0"/>
        <v>0</v>
      </c>
    </row>
    <row r="15" spans="1:23" ht="25.5" x14ac:dyDescent="0.2">
      <c r="A15" s="22" t="s">
        <v>19</v>
      </c>
      <c r="B15" s="13">
        <v>81.819999999999993</v>
      </c>
      <c r="C15" s="245"/>
      <c r="D15" s="245"/>
      <c r="E15" s="245"/>
      <c r="F15" s="245"/>
      <c r="G15" s="245"/>
      <c r="H15" s="245"/>
      <c r="I15" s="220"/>
      <c r="J15" s="246"/>
      <c r="K15" s="244">
        <f t="shared" si="0"/>
        <v>0</v>
      </c>
    </row>
    <row r="16" spans="1:23" x14ac:dyDescent="0.2">
      <c r="A16" s="160" t="s">
        <v>164</v>
      </c>
      <c r="B16" s="263" t="s">
        <v>165</v>
      </c>
      <c r="C16" s="264">
        <f>SUM(C6:C15)</f>
        <v>0</v>
      </c>
      <c r="D16" s="264">
        <f t="shared" ref="D16:J16" si="1">SUM(D6:D15)</f>
        <v>0</v>
      </c>
      <c r="E16" s="264">
        <f t="shared" si="1"/>
        <v>0</v>
      </c>
      <c r="F16" s="264">
        <f t="shared" si="1"/>
        <v>0</v>
      </c>
      <c r="G16" s="264">
        <f t="shared" si="1"/>
        <v>0</v>
      </c>
      <c r="H16" s="264">
        <f t="shared" si="1"/>
        <v>0</v>
      </c>
      <c r="I16" s="264">
        <f t="shared" si="1"/>
        <v>0</v>
      </c>
      <c r="J16" s="265">
        <f t="shared" si="1"/>
        <v>0</v>
      </c>
      <c r="K16" s="244">
        <f>SUM(K6:K15)</f>
        <v>0</v>
      </c>
    </row>
    <row r="17" spans="1:11" s="6" customFormat="1" x14ac:dyDescent="0.2">
      <c r="A17" s="141" t="s">
        <v>26</v>
      </c>
      <c r="B17" s="9"/>
      <c r="C17" s="378"/>
      <c r="D17" s="379"/>
      <c r="E17" s="379"/>
      <c r="F17" s="379"/>
      <c r="G17" s="379"/>
      <c r="H17" s="379"/>
      <c r="I17" s="379"/>
      <c r="J17" s="379"/>
      <c r="K17" s="380"/>
    </row>
    <row r="18" spans="1:11" s="2" customFormat="1" ht="25.5" customHeight="1" x14ac:dyDescent="0.2">
      <c r="A18" s="20" t="s">
        <v>10</v>
      </c>
      <c r="B18" s="15" t="s">
        <v>9</v>
      </c>
      <c r="C18" s="381"/>
      <c r="D18" s="382"/>
      <c r="E18" s="382"/>
      <c r="F18" s="382"/>
      <c r="G18" s="382"/>
      <c r="H18" s="382"/>
      <c r="I18" s="382"/>
      <c r="J18" s="382"/>
      <c r="K18" s="383"/>
    </row>
    <row r="19" spans="1:11" x14ac:dyDescent="0.2">
      <c r="A19" s="22" t="s">
        <v>5</v>
      </c>
      <c r="B19" s="11" t="s">
        <v>8</v>
      </c>
      <c r="C19" s="245"/>
      <c r="D19" s="245"/>
      <c r="E19" s="245"/>
      <c r="F19" s="245"/>
      <c r="G19" s="245"/>
      <c r="H19" s="245"/>
      <c r="I19" s="220"/>
      <c r="J19" s="246"/>
      <c r="K19" s="244">
        <f>SUM(C19:J19)</f>
        <v>0</v>
      </c>
    </row>
    <row r="20" spans="1:11" x14ac:dyDescent="0.2">
      <c r="A20" s="22" t="s">
        <v>11</v>
      </c>
      <c r="B20" s="13" t="s">
        <v>6</v>
      </c>
      <c r="C20" s="245"/>
      <c r="D20" s="245"/>
      <c r="E20" s="245"/>
      <c r="F20" s="245"/>
      <c r="G20" s="245"/>
      <c r="H20" s="245"/>
      <c r="I20" s="220"/>
      <c r="J20" s="246"/>
      <c r="K20" s="244">
        <f t="shared" ref="K20:K28" si="2">SUM(C20:J20)</f>
        <v>0</v>
      </c>
    </row>
    <row r="21" spans="1:11" ht="25.5" x14ac:dyDescent="0.2">
      <c r="A21" s="22" t="s">
        <v>12</v>
      </c>
      <c r="B21" s="13">
        <v>41.43</v>
      </c>
      <c r="C21" s="245"/>
      <c r="D21" s="245"/>
      <c r="E21" s="245"/>
      <c r="F21" s="245"/>
      <c r="G21" s="245"/>
      <c r="H21" s="245"/>
      <c r="I21" s="220"/>
      <c r="J21" s="246"/>
      <c r="K21" s="244">
        <f t="shared" si="2"/>
        <v>0</v>
      </c>
    </row>
    <row r="22" spans="1:11" ht="25.5" x14ac:dyDescent="0.2">
      <c r="A22" s="22" t="s">
        <v>13</v>
      </c>
      <c r="B22" s="13" t="s">
        <v>7</v>
      </c>
      <c r="C22" s="245"/>
      <c r="D22" s="245"/>
      <c r="E22" s="245"/>
      <c r="F22" s="245"/>
      <c r="G22" s="245"/>
      <c r="H22" s="245"/>
      <c r="I22" s="220"/>
      <c r="J22" s="246"/>
      <c r="K22" s="244">
        <f t="shared" si="2"/>
        <v>0</v>
      </c>
    </row>
    <row r="23" spans="1:11" ht="25.5" x14ac:dyDescent="0.2">
      <c r="A23" s="22" t="s">
        <v>14</v>
      </c>
      <c r="B23" s="13" t="s">
        <v>20</v>
      </c>
      <c r="C23" s="245"/>
      <c r="D23" s="245"/>
      <c r="E23" s="245"/>
      <c r="F23" s="245"/>
      <c r="G23" s="245"/>
      <c r="H23" s="245"/>
      <c r="I23" s="220"/>
      <c r="J23" s="246"/>
      <c r="K23" s="244">
        <f t="shared" si="2"/>
        <v>0</v>
      </c>
    </row>
    <row r="24" spans="1:11" x14ac:dyDescent="0.2">
      <c r="A24" s="22" t="s">
        <v>15</v>
      </c>
      <c r="B24" s="13">
        <v>62.65</v>
      </c>
      <c r="C24" s="245"/>
      <c r="D24" s="245"/>
      <c r="E24" s="245"/>
      <c r="F24" s="245"/>
      <c r="G24" s="245"/>
      <c r="H24" s="245"/>
      <c r="I24" s="220"/>
      <c r="J24" s="246"/>
      <c r="K24" s="244">
        <f t="shared" si="2"/>
        <v>0</v>
      </c>
    </row>
    <row r="25" spans="1:11" ht="25.5" x14ac:dyDescent="0.2">
      <c r="A25" s="22" t="s">
        <v>16</v>
      </c>
      <c r="B25" s="13">
        <v>68</v>
      </c>
      <c r="C25" s="245"/>
      <c r="D25" s="245"/>
      <c r="E25" s="245"/>
      <c r="F25" s="245"/>
      <c r="G25" s="245"/>
      <c r="H25" s="245"/>
      <c r="I25" s="220"/>
      <c r="J25" s="246"/>
      <c r="K25" s="244">
        <f t="shared" si="2"/>
        <v>0</v>
      </c>
    </row>
    <row r="26" spans="1:11" ht="25.5" x14ac:dyDescent="0.2">
      <c r="A26" s="22" t="s">
        <v>17</v>
      </c>
      <c r="B26" s="13">
        <v>74.75</v>
      </c>
      <c r="C26" s="245"/>
      <c r="D26" s="245"/>
      <c r="E26" s="245"/>
      <c r="F26" s="245"/>
      <c r="G26" s="245"/>
      <c r="H26" s="245"/>
      <c r="I26" s="220"/>
      <c r="J26" s="246"/>
      <c r="K26" s="244">
        <f t="shared" si="2"/>
        <v>0</v>
      </c>
    </row>
    <row r="27" spans="1:11" ht="25.5" x14ac:dyDescent="0.2">
      <c r="A27" s="22" t="s">
        <v>18</v>
      </c>
      <c r="B27" s="13">
        <v>77</v>
      </c>
      <c r="C27" s="245"/>
      <c r="D27" s="245"/>
      <c r="E27" s="245"/>
      <c r="F27" s="245"/>
      <c r="G27" s="245"/>
      <c r="H27" s="245"/>
      <c r="I27" s="220"/>
      <c r="J27" s="246"/>
      <c r="K27" s="244">
        <f t="shared" si="2"/>
        <v>0</v>
      </c>
    </row>
    <row r="28" spans="1:11" ht="25.5" x14ac:dyDescent="0.2">
      <c r="A28" s="26" t="s">
        <v>19</v>
      </c>
      <c r="B28" s="27">
        <v>81.819999999999993</v>
      </c>
      <c r="C28" s="247"/>
      <c r="D28" s="247"/>
      <c r="E28" s="247"/>
      <c r="F28" s="247"/>
      <c r="G28" s="247"/>
      <c r="H28" s="247"/>
      <c r="I28" s="248"/>
      <c r="J28" s="249"/>
      <c r="K28" s="250">
        <f t="shared" si="2"/>
        <v>0</v>
      </c>
    </row>
    <row r="29" spans="1:11" ht="13.5" thickBot="1" x14ac:dyDescent="0.25">
      <c r="A29" s="266" t="s">
        <v>164</v>
      </c>
      <c r="B29" s="255" t="s">
        <v>165</v>
      </c>
      <c r="C29" s="264">
        <f>SUM(C19:C28)</f>
        <v>0</v>
      </c>
      <c r="D29" s="267">
        <f t="shared" ref="D29:J29" si="3">SUM(D19:D28)</f>
        <v>0</v>
      </c>
      <c r="E29" s="267">
        <f t="shared" si="3"/>
        <v>0</v>
      </c>
      <c r="F29" s="267">
        <f t="shared" si="3"/>
        <v>0</v>
      </c>
      <c r="G29" s="267">
        <f t="shared" si="3"/>
        <v>0</v>
      </c>
      <c r="H29" s="267">
        <f t="shared" si="3"/>
        <v>0</v>
      </c>
      <c r="I29" s="267">
        <f t="shared" si="3"/>
        <v>0</v>
      </c>
      <c r="J29" s="268">
        <f t="shared" si="3"/>
        <v>0</v>
      </c>
      <c r="K29" s="250">
        <f>SUM(K19:K28)</f>
        <v>0</v>
      </c>
    </row>
    <row r="30" spans="1:11" ht="13.5" thickBot="1" x14ac:dyDescent="0.25">
      <c r="A30" s="150" t="s">
        <v>166</v>
      </c>
      <c r="B30" s="258" t="s">
        <v>165</v>
      </c>
      <c r="C30" s="151"/>
      <c r="D30" s="151"/>
      <c r="E30" s="151"/>
      <c r="F30" s="151"/>
      <c r="G30" s="151"/>
      <c r="H30" s="151"/>
      <c r="I30" s="151"/>
      <c r="J30" s="151"/>
      <c r="K30" s="152"/>
    </row>
    <row r="32" spans="1:11" x14ac:dyDescent="0.2">
      <c r="A32" s="2" t="s">
        <v>21</v>
      </c>
      <c r="B32" s="4" t="s">
        <v>22</v>
      </c>
    </row>
    <row r="33" spans="1:1" s="1" customFormat="1" x14ac:dyDescent="0.2">
      <c r="A33" s="4" t="s">
        <v>249</v>
      </c>
    </row>
    <row r="34" spans="1:1" s="1" customFormat="1" x14ac:dyDescent="0.2">
      <c r="A34" s="4"/>
    </row>
    <row r="35" spans="1:1" s="1" customFormat="1" x14ac:dyDescent="0.2">
      <c r="A35" s="4"/>
    </row>
    <row r="36" spans="1:1" s="1" customFormat="1" ht="15.75" customHeight="1" x14ac:dyDescent="0.2">
      <c r="A36" s="2"/>
    </row>
  </sheetData>
  <mergeCells count="10">
    <mergeCell ref="B4:K4"/>
    <mergeCell ref="C17:K17"/>
    <mergeCell ref="C5:K5"/>
    <mergeCell ref="C18:K18"/>
    <mergeCell ref="M1:W1"/>
    <mergeCell ref="A1:K1"/>
    <mergeCell ref="C2:D2"/>
    <mergeCell ref="E2:F2"/>
    <mergeCell ref="G2:H2"/>
    <mergeCell ref="I2:J2"/>
  </mergeCells>
  <pageMargins left="0.7" right="0.7" top="0.75" bottom="0.75" header="0.3" footer="0.3"/>
  <pageSetup paperSize="9" scale="6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sqref="A1:E1"/>
    </sheetView>
  </sheetViews>
  <sheetFormatPr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507" t="s">
        <v>578</v>
      </c>
      <c r="B1" s="469"/>
      <c r="C1" s="469"/>
      <c r="D1" s="469"/>
      <c r="E1" s="478"/>
    </row>
    <row r="2" spans="1:16" s="5" customFormat="1" ht="38.25" customHeight="1" x14ac:dyDescent="0.2">
      <c r="A2" s="18" t="s">
        <v>27</v>
      </c>
      <c r="B2" s="490" t="s">
        <v>201</v>
      </c>
      <c r="C2" s="490"/>
      <c r="D2" s="370"/>
      <c r="E2" s="541" t="s">
        <v>4</v>
      </c>
    </row>
    <row r="3" spans="1:16" s="5" customFormat="1" ht="41.25" customHeight="1" x14ac:dyDescent="0.2">
      <c r="A3" s="18"/>
      <c r="B3" s="370" t="s">
        <v>4</v>
      </c>
      <c r="C3" s="7" t="s">
        <v>81</v>
      </c>
      <c r="D3" s="370" t="s">
        <v>79</v>
      </c>
      <c r="E3" s="541"/>
    </row>
    <row r="4" spans="1:16" ht="12.75" customHeight="1" x14ac:dyDescent="0.2">
      <c r="A4" s="22" t="s">
        <v>172</v>
      </c>
      <c r="B4" s="11"/>
      <c r="C4" s="12"/>
      <c r="D4" s="12"/>
      <c r="E4" s="542">
        <f>SUM(B4,D4)</f>
        <v>0</v>
      </c>
    </row>
    <row r="5" spans="1:16" ht="12.75" customHeight="1" x14ac:dyDescent="0.2">
      <c r="A5" s="22" t="s">
        <v>173</v>
      </c>
      <c r="B5" s="13"/>
      <c r="C5" s="12"/>
      <c r="D5" s="12"/>
      <c r="E5" s="542">
        <f t="shared" ref="E5:E9" si="0">SUM(B5,D5)</f>
        <v>0</v>
      </c>
    </row>
    <row r="6" spans="1:16" ht="25.5" x14ac:dyDescent="0.2">
      <c r="A6" s="22" t="s">
        <v>174</v>
      </c>
      <c r="B6" s="13"/>
      <c r="C6" s="12"/>
      <c r="D6" s="12"/>
      <c r="E6" s="542">
        <f t="shared" si="0"/>
        <v>0</v>
      </c>
    </row>
    <row r="7" spans="1:16" ht="38.25" x14ac:dyDescent="0.2">
      <c r="A7" s="22" t="s">
        <v>175</v>
      </c>
      <c r="B7" s="13"/>
      <c r="C7" s="12"/>
      <c r="D7" s="12"/>
      <c r="E7" s="542">
        <f t="shared" si="0"/>
        <v>0</v>
      </c>
    </row>
    <row r="8" spans="1:16" ht="38.25" x14ac:dyDescent="0.2">
      <c r="A8" s="22" t="s">
        <v>176</v>
      </c>
      <c r="B8" s="13"/>
      <c r="C8" s="12"/>
      <c r="D8" s="12"/>
      <c r="E8" s="542">
        <f t="shared" si="0"/>
        <v>0</v>
      </c>
    </row>
    <row r="9" spans="1:16" ht="13.5" thickBot="1" x14ac:dyDescent="0.25">
      <c r="A9" s="313" t="s">
        <v>196</v>
      </c>
      <c r="B9" s="543"/>
      <c r="C9" s="315"/>
      <c r="D9" s="315"/>
      <c r="E9" s="544">
        <f t="shared" si="0"/>
        <v>0</v>
      </c>
    </row>
    <row r="10" spans="1:16" x14ac:dyDescent="0.2">
      <c r="A10" s="221"/>
      <c r="B10" s="222"/>
      <c r="C10" s="211"/>
      <c r="D10" s="211"/>
      <c r="E10" s="211"/>
    </row>
    <row r="11" spans="1:16" x14ac:dyDescent="0.2">
      <c r="A11" s="447" t="s">
        <v>177</v>
      </c>
      <c r="B11" s="447"/>
      <c r="C11" s="447"/>
      <c r="D11" s="447"/>
      <c r="E11" s="447"/>
    </row>
    <row r="12" spans="1:16" ht="50.25" customHeight="1" x14ac:dyDescent="0.2">
      <c r="A12" s="472" t="s">
        <v>197</v>
      </c>
      <c r="B12" s="472"/>
      <c r="C12" s="472"/>
      <c r="D12" s="472"/>
      <c r="E12" s="472"/>
    </row>
    <row r="13" spans="1:16" ht="38.25" customHeight="1" x14ac:dyDescent="0.2">
      <c r="A13" s="472" t="s">
        <v>198</v>
      </c>
      <c r="B13" s="472"/>
      <c r="C13" s="472"/>
      <c r="D13" s="472"/>
      <c r="E13" s="472"/>
    </row>
    <row r="14" spans="1:16" ht="30.75" customHeight="1" x14ac:dyDescent="0.2">
      <c r="A14" s="447" t="s">
        <v>199</v>
      </c>
      <c r="B14" s="447"/>
      <c r="C14" s="447"/>
      <c r="D14" s="447"/>
      <c r="E14" s="447"/>
      <c r="F14" s="167"/>
      <c r="G14" s="167"/>
      <c r="H14" s="167"/>
      <c r="I14" s="167"/>
      <c r="J14" s="167"/>
      <c r="K14" s="167"/>
      <c r="L14" s="167"/>
      <c r="M14" s="167"/>
      <c r="N14" s="167"/>
      <c r="O14" s="167"/>
      <c r="P14" s="73"/>
    </row>
    <row r="15" spans="1:16" ht="30" customHeight="1" x14ac:dyDescent="0.2">
      <c r="A15" s="447" t="s">
        <v>200</v>
      </c>
      <c r="B15" s="447"/>
      <c r="C15" s="447"/>
      <c r="D15" s="447"/>
      <c r="E15" s="447"/>
      <c r="F15" s="167"/>
      <c r="G15" s="167"/>
      <c r="H15" s="167"/>
      <c r="I15" s="167"/>
      <c r="J15" s="167"/>
      <c r="K15" s="167"/>
      <c r="L15" s="167"/>
      <c r="M15" s="167"/>
      <c r="N15" s="167"/>
      <c r="O15" s="167"/>
      <c r="P15" s="73"/>
    </row>
    <row r="16" spans="1:16" ht="30" customHeight="1" x14ac:dyDescent="0.2">
      <c r="A16" s="488" t="s">
        <v>195</v>
      </c>
      <c r="B16" s="488"/>
      <c r="C16" s="488"/>
      <c r="D16" s="488"/>
      <c r="E16" s="488"/>
      <c r="F16" s="101"/>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scale="99"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J262"/>
  <sheetViews>
    <sheetView zoomScaleNormal="100" workbookViewId="0">
      <selection activeCell="A28" sqref="A28"/>
    </sheetView>
  </sheetViews>
  <sheetFormatPr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50.1" customHeight="1" x14ac:dyDescent="0.25">
      <c r="A1" s="491" t="s">
        <v>577</v>
      </c>
      <c r="B1" s="492"/>
      <c r="C1" s="492"/>
      <c r="D1" s="492"/>
      <c r="E1" s="492"/>
      <c r="F1" s="492"/>
      <c r="G1" s="492"/>
      <c r="H1" s="492"/>
      <c r="I1" s="493"/>
      <c r="J1" s="104"/>
    </row>
    <row r="2" spans="1:10" s="6" customFormat="1" ht="38.25" customHeight="1" thickBot="1" x14ac:dyDescent="0.25">
      <c r="A2" s="122" t="s">
        <v>27</v>
      </c>
      <c r="B2" s="494" t="s">
        <v>75</v>
      </c>
      <c r="C2" s="495"/>
      <c r="D2" s="496" t="s">
        <v>76</v>
      </c>
      <c r="E2" s="498" t="s">
        <v>77</v>
      </c>
      <c r="F2" s="496" t="s">
        <v>78</v>
      </c>
      <c r="G2" s="498" t="s">
        <v>202</v>
      </c>
      <c r="H2" s="496" t="s">
        <v>203</v>
      </c>
      <c r="I2" s="500" t="s">
        <v>169</v>
      </c>
    </row>
    <row r="3" spans="1:10" s="6" customFormat="1" ht="38.25" customHeight="1" x14ac:dyDescent="0.2">
      <c r="A3" s="165" t="s">
        <v>107</v>
      </c>
      <c r="B3" s="239" t="s">
        <v>109</v>
      </c>
      <c r="C3" s="238" t="s">
        <v>243</v>
      </c>
      <c r="D3" s="497"/>
      <c r="E3" s="499"/>
      <c r="F3" s="497"/>
      <c r="G3" s="499"/>
      <c r="H3" s="497"/>
      <c r="I3" s="501"/>
    </row>
    <row r="4" spans="1:10" s="6" customFormat="1" x14ac:dyDescent="0.2">
      <c r="A4" s="359" t="s">
        <v>283</v>
      </c>
      <c r="B4" s="225"/>
      <c r="C4" s="226"/>
      <c r="D4" s="227"/>
      <c r="E4" s="228"/>
      <c r="F4" s="229"/>
      <c r="G4" s="228"/>
      <c r="H4" s="229"/>
      <c r="I4" s="230">
        <f>SUM(B4,D4:H4)</f>
        <v>0</v>
      </c>
    </row>
    <row r="5" spans="1:10" s="6" customFormat="1" x14ac:dyDescent="0.2">
      <c r="A5" s="359" t="s">
        <v>284</v>
      </c>
      <c r="B5" s="225"/>
      <c r="C5" s="357"/>
      <c r="D5" s="227"/>
      <c r="E5" s="228"/>
      <c r="F5" s="229"/>
      <c r="G5" s="358"/>
      <c r="H5" s="229"/>
      <c r="I5" s="230">
        <f t="shared" ref="I5:I68" si="0">SUM(B5,D5:H5)</f>
        <v>0</v>
      </c>
    </row>
    <row r="6" spans="1:10" s="6" customFormat="1" x14ac:dyDescent="0.2">
      <c r="A6" s="359" t="s">
        <v>285</v>
      </c>
      <c r="B6" s="225"/>
      <c r="C6" s="357"/>
      <c r="D6" s="227"/>
      <c r="E6" s="228"/>
      <c r="F6" s="229"/>
      <c r="G6" s="358"/>
      <c r="H6" s="229"/>
      <c r="I6" s="230">
        <f t="shared" si="0"/>
        <v>0</v>
      </c>
    </row>
    <row r="7" spans="1:10" s="6" customFormat="1" x14ac:dyDescent="0.2">
      <c r="A7" s="359" t="s">
        <v>286</v>
      </c>
      <c r="B7" s="225"/>
      <c r="C7" s="357"/>
      <c r="D7" s="227"/>
      <c r="E7" s="228"/>
      <c r="F7" s="229"/>
      <c r="G7" s="358"/>
      <c r="H7" s="229"/>
      <c r="I7" s="230">
        <f t="shared" si="0"/>
        <v>0</v>
      </c>
    </row>
    <row r="8" spans="1:10" s="6" customFormat="1" x14ac:dyDescent="0.2">
      <c r="A8" s="359" t="s">
        <v>287</v>
      </c>
      <c r="B8" s="225"/>
      <c r="C8" s="357"/>
      <c r="D8" s="227"/>
      <c r="E8" s="228"/>
      <c r="F8" s="229"/>
      <c r="G8" s="358"/>
      <c r="H8" s="229"/>
      <c r="I8" s="230">
        <f t="shared" si="0"/>
        <v>0</v>
      </c>
    </row>
    <row r="9" spans="1:10" s="6" customFormat="1" x14ac:dyDescent="0.2">
      <c r="A9" s="359" t="s">
        <v>95</v>
      </c>
      <c r="B9" s="225"/>
      <c r="C9" s="357"/>
      <c r="D9" s="227"/>
      <c r="E9" s="228"/>
      <c r="F9" s="229"/>
      <c r="G9" s="358"/>
      <c r="H9" s="229"/>
      <c r="I9" s="230">
        <f t="shared" si="0"/>
        <v>0</v>
      </c>
    </row>
    <row r="10" spans="1:10" s="6" customFormat="1" x14ac:dyDescent="0.2">
      <c r="A10" s="359" t="s">
        <v>288</v>
      </c>
      <c r="B10" s="225"/>
      <c r="C10" s="357"/>
      <c r="D10" s="227"/>
      <c r="E10" s="228"/>
      <c r="F10" s="229"/>
      <c r="G10" s="358"/>
      <c r="H10" s="229"/>
      <c r="I10" s="230">
        <f t="shared" si="0"/>
        <v>0</v>
      </c>
    </row>
    <row r="11" spans="1:10" s="6" customFormat="1" x14ac:dyDescent="0.2">
      <c r="A11" s="359" t="s">
        <v>289</v>
      </c>
      <c r="B11" s="225"/>
      <c r="C11" s="357"/>
      <c r="D11" s="227"/>
      <c r="E11" s="228"/>
      <c r="F11" s="229"/>
      <c r="G11" s="358"/>
      <c r="H11" s="229"/>
      <c r="I11" s="230">
        <f t="shared" si="0"/>
        <v>0</v>
      </c>
    </row>
    <row r="12" spans="1:10" s="6" customFormat="1" x14ac:dyDescent="0.2">
      <c r="A12" s="359" t="s">
        <v>290</v>
      </c>
      <c r="B12" s="225"/>
      <c r="C12" s="357"/>
      <c r="D12" s="227"/>
      <c r="E12" s="228"/>
      <c r="F12" s="229"/>
      <c r="G12" s="358"/>
      <c r="H12" s="229"/>
      <c r="I12" s="230">
        <f t="shared" si="0"/>
        <v>0</v>
      </c>
    </row>
    <row r="13" spans="1:10" s="6" customFormat="1" x14ac:dyDescent="0.2">
      <c r="A13" s="359" t="s">
        <v>291</v>
      </c>
      <c r="B13" s="225"/>
      <c r="C13" s="357"/>
      <c r="D13" s="227"/>
      <c r="E13" s="228"/>
      <c r="F13" s="229"/>
      <c r="G13" s="358"/>
      <c r="H13" s="229"/>
      <c r="I13" s="230">
        <f t="shared" si="0"/>
        <v>0</v>
      </c>
    </row>
    <row r="14" spans="1:10" s="6" customFormat="1" x14ac:dyDescent="0.2">
      <c r="A14" s="359" t="s">
        <v>292</v>
      </c>
      <c r="B14" s="225"/>
      <c r="C14" s="357"/>
      <c r="D14" s="227"/>
      <c r="E14" s="228"/>
      <c r="F14" s="229"/>
      <c r="G14" s="358"/>
      <c r="H14" s="229"/>
      <c r="I14" s="230">
        <f t="shared" si="0"/>
        <v>0</v>
      </c>
    </row>
    <row r="15" spans="1:10" s="6" customFormat="1" x14ac:dyDescent="0.2">
      <c r="A15" s="359" t="s">
        <v>293</v>
      </c>
      <c r="B15" s="225"/>
      <c r="C15" s="357"/>
      <c r="D15" s="227"/>
      <c r="E15" s="228"/>
      <c r="F15" s="229"/>
      <c r="G15" s="358"/>
      <c r="H15" s="229"/>
      <c r="I15" s="230">
        <f t="shared" si="0"/>
        <v>0</v>
      </c>
    </row>
    <row r="16" spans="1:10" s="6" customFormat="1" x14ac:dyDescent="0.2">
      <c r="A16" s="359" t="s">
        <v>294</v>
      </c>
      <c r="B16" s="225"/>
      <c r="C16" s="357"/>
      <c r="D16" s="227"/>
      <c r="E16" s="228"/>
      <c r="F16" s="229"/>
      <c r="G16" s="358"/>
      <c r="H16" s="229"/>
      <c r="I16" s="230">
        <f t="shared" si="0"/>
        <v>0</v>
      </c>
    </row>
    <row r="17" spans="1:9" s="6" customFormat="1" x14ac:dyDescent="0.2">
      <c r="A17" s="359" t="s">
        <v>295</v>
      </c>
      <c r="B17" s="225"/>
      <c r="C17" s="357"/>
      <c r="D17" s="227"/>
      <c r="E17" s="228"/>
      <c r="F17" s="229"/>
      <c r="G17" s="358"/>
      <c r="H17" s="229"/>
      <c r="I17" s="230">
        <f t="shared" si="0"/>
        <v>0</v>
      </c>
    </row>
    <row r="18" spans="1:9" s="6" customFormat="1" x14ac:dyDescent="0.2">
      <c r="A18" s="359" t="s">
        <v>296</v>
      </c>
      <c r="B18" s="225"/>
      <c r="C18" s="357"/>
      <c r="D18" s="227"/>
      <c r="E18" s="228"/>
      <c r="F18" s="229"/>
      <c r="G18" s="358"/>
      <c r="H18" s="229"/>
      <c r="I18" s="230">
        <f t="shared" si="0"/>
        <v>0</v>
      </c>
    </row>
    <row r="19" spans="1:9" s="6" customFormat="1" x14ac:dyDescent="0.2">
      <c r="A19" s="359" t="s">
        <v>297</v>
      </c>
      <c r="B19" s="225"/>
      <c r="C19" s="357"/>
      <c r="D19" s="227"/>
      <c r="E19" s="228"/>
      <c r="F19" s="229"/>
      <c r="G19" s="358"/>
      <c r="H19" s="229"/>
      <c r="I19" s="230">
        <f t="shared" si="0"/>
        <v>0</v>
      </c>
    </row>
    <row r="20" spans="1:9" s="6" customFormat="1" x14ac:dyDescent="0.2">
      <c r="A20" s="359" t="s">
        <v>298</v>
      </c>
      <c r="B20" s="225"/>
      <c r="C20" s="357"/>
      <c r="D20" s="227"/>
      <c r="E20" s="228"/>
      <c r="F20" s="229"/>
      <c r="G20" s="358"/>
      <c r="H20" s="229"/>
      <c r="I20" s="230">
        <f t="shared" si="0"/>
        <v>0</v>
      </c>
    </row>
    <row r="21" spans="1:9" s="6" customFormat="1" x14ac:dyDescent="0.2">
      <c r="A21" s="359" t="s">
        <v>299</v>
      </c>
      <c r="B21" s="225"/>
      <c r="C21" s="357"/>
      <c r="D21" s="227"/>
      <c r="E21" s="228"/>
      <c r="F21" s="229"/>
      <c r="G21" s="358"/>
      <c r="H21" s="229"/>
      <c r="I21" s="230">
        <f t="shared" si="0"/>
        <v>0</v>
      </c>
    </row>
    <row r="22" spans="1:9" s="6" customFormat="1" x14ac:dyDescent="0.2">
      <c r="A22" s="359" t="s">
        <v>300</v>
      </c>
      <c r="B22" s="225"/>
      <c r="C22" s="357"/>
      <c r="D22" s="227"/>
      <c r="E22" s="228"/>
      <c r="F22" s="229"/>
      <c r="G22" s="358"/>
      <c r="H22" s="229"/>
      <c r="I22" s="230">
        <f t="shared" si="0"/>
        <v>0</v>
      </c>
    </row>
    <row r="23" spans="1:9" s="6" customFormat="1" x14ac:dyDescent="0.2">
      <c r="A23" s="359" t="s">
        <v>301</v>
      </c>
      <c r="B23" s="225"/>
      <c r="C23" s="357"/>
      <c r="D23" s="227"/>
      <c r="E23" s="228"/>
      <c r="F23" s="229"/>
      <c r="G23" s="358"/>
      <c r="H23" s="229"/>
      <c r="I23" s="230">
        <f t="shared" si="0"/>
        <v>0</v>
      </c>
    </row>
    <row r="24" spans="1:9" s="6" customFormat="1" x14ac:dyDescent="0.2">
      <c r="A24" s="359" t="s">
        <v>302</v>
      </c>
      <c r="B24" s="225"/>
      <c r="C24" s="357"/>
      <c r="D24" s="227"/>
      <c r="E24" s="228"/>
      <c r="F24" s="229"/>
      <c r="G24" s="358"/>
      <c r="H24" s="229"/>
      <c r="I24" s="230">
        <f t="shared" si="0"/>
        <v>0</v>
      </c>
    </row>
    <row r="25" spans="1:9" s="6" customFormat="1" x14ac:dyDescent="0.2">
      <c r="A25" s="359" t="s">
        <v>303</v>
      </c>
      <c r="B25" s="225"/>
      <c r="C25" s="357"/>
      <c r="D25" s="227"/>
      <c r="E25" s="228"/>
      <c r="F25" s="229"/>
      <c r="G25" s="358"/>
      <c r="H25" s="229"/>
      <c r="I25" s="230">
        <f t="shared" si="0"/>
        <v>0</v>
      </c>
    </row>
    <row r="26" spans="1:9" s="6" customFormat="1" x14ac:dyDescent="0.2">
      <c r="A26" s="359" t="s">
        <v>304</v>
      </c>
      <c r="B26" s="225"/>
      <c r="C26" s="357"/>
      <c r="D26" s="227"/>
      <c r="E26" s="228"/>
      <c r="F26" s="229"/>
      <c r="G26" s="358"/>
      <c r="H26" s="229"/>
      <c r="I26" s="230">
        <f t="shared" si="0"/>
        <v>0</v>
      </c>
    </row>
    <row r="27" spans="1:9" s="6" customFormat="1" x14ac:dyDescent="0.2">
      <c r="A27" s="359" t="s">
        <v>305</v>
      </c>
      <c r="B27" s="225"/>
      <c r="C27" s="357"/>
      <c r="D27" s="227"/>
      <c r="E27" s="228"/>
      <c r="F27" s="229"/>
      <c r="G27" s="358"/>
      <c r="H27" s="229"/>
      <c r="I27" s="230">
        <f t="shared" si="0"/>
        <v>0</v>
      </c>
    </row>
    <row r="28" spans="1:9" s="6" customFormat="1" x14ac:dyDescent="0.2">
      <c r="A28" s="359" t="s">
        <v>306</v>
      </c>
      <c r="B28" s="225"/>
      <c r="C28" s="357"/>
      <c r="D28" s="227"/>
      <c r="E28" s="228"/>
      <c r="F28" s="229"/>
      <c r="G28" s="358"/>
      <c r="H28" s="229"/>
      <c r="I28" s="230">
        <f t="shared" si="0"/>
        <v>0</v>
      </c>
    </row>
    <row r="29" spans="1:9" s="6" customFormat="1" x14ac:dyDescent="0.2">
      <c r="A29" s="359" t="s">
        <v>307</v>
      </c>
      <c r="B29" s="225"/>
      <c r="C29" s="357"/>
      <c r="D29" s="227"/>
      <c r="E29" s="228"/>
      <c r="F29" s="229"/>
      <c r="G29" s="358"/>
      <c r="H29" s="229"/>
      <c r="I29" s="230">
        <f t="shared" si="0"/>
        <v>0</v>
      </c>
    </row>
    <row r="30" spans="1:9" s="6" customFormat="1" x14ac:dyDescent="0.2">
      <c r="A30" s="359" t="s">
        <v>308</v>
      </c>
      <c r="B30" s="225"/>
      <c r="C30" s="357"/>
      <c r="D30" s="227"/>
      <c r="E30" s="228"/>
      <c r="F30" s="229"/>
      <c r="G30" s="358"/>
      <c r="H30" s="229"/>
      <c r="I30" s="230">
        <f t="shared" si="0"/>
        <v>0</v>
      </c>
    </row>
    <row r="31" spans="1:9" s="6" customFormat="1" x14ac:dyDescent="0.2">
      <c r="A31" s="359" t="s">
        <v>309</v>
      </c>
      <c r="B31" s="225"/>
      <c r="C31" s="357"/>
      <c r="D31" s="227"/>
      <c r="E31" s="228"/>
      <c r="F31" s="229"/>
      <c r="G31" s="358"/>
      <c r="H31" s="229"/>
      <c r="I31" s="230">
        <f t="shared" si="0"/>
        <v>0</v>
      </c>
    </row>
    <row r="32" spans="1:9" s="6" customFormat="1" x14ac:dyDescent="0.2">
      <c r="A32" s="359" t="s">
        <v>310</v>
      </c>
      <c r="B32" s="225"/>
      <c r="C32" s="357"/>
      <c r="D32" s="227"/>
      <c r="E32" s="228"/>
      <c r="F32" s="229"/>
      <c r="G32" s="358"/>
      <c r="H32" s="229"/>
      <c r="I32" s="230">
        <f t="shared" si="0"/>
        <v>0</v>
      </c>
    </row>
    <row r="33" spans="1:9" s="6" customFormat="1" x14ac:dyDescent="0.2">
      <c r="A33" s="359" t="s">
        <v>311</v>
      </c>
      <c r="B33" s="225"/>
      <c r="C33" s="357"/>
      <c r="D33" s="227"/>
      <c r="E33" s="228"/>
      <c r="F33" s="229"/>
      <c r="G33" s="358"/>
      <c r="H33" s="229"/>
      <c r="I33" s="230">
        <f t="shared" si="0"/>
        <v>0</v>
      </c>
    </row>
    <row r="34" spans="1:9" s="6" customFormat="1" x14ac:dyDescent="0.2">
      <c r="A34" s="359" t="s">
        <v>312</v>
      </c>
      <c r="B34" s="225"/>
      <c r="C34" s="357"/>
      <c r="D34" s="227"/>
      <c r="E34" s="228"/>
      <c r="F34" s="229"/>
      <c r="G34" s="358"/>
      <c r="H34" s="229"/>
      <c r="I34" s="230">
        <f t="shared" si="0"/>
        <v>0</v>
      </c>
    </row>
    <row r="35" spans="1:9" s="6" customFormat="1" x14ac:dyDescent="0.2">
      <c r="A35" s="359" t="s">
        <v>313</v>
      </c>
      <c r="B35" s="225"/>
      <c r="C35" s="357"/>
      <c r="D35" s="227"/>
      <c r="E35" s="228"/>
      <c r="F35" s="229"/>
      <c r="G35" s="358"/>
      <c r="H35" s="229"/>
      <c r="I35" s="230">
        <f t="shared" si="0"/>
        <v>0</v>
      </c>
    </row>
    <row r="36" spans="1:9" s="6" customFormat="1" x14ac:dyDescent="0.2">
      <c r="A36" s="359" t="s">
        <v>314</v>
      </c>
      <c r="B36" s="225"/>
      <c r="C36" s="357"/>
      <c r="D36" s="227"/>
      <c r="E36" s="228"/>
      <c r="F36" s="229"/>
      <c r="G36" s="358"/>
      <c r="H36" s="229"/>
      <c r="I36" s="230">
        <f t="shared" si="0"/>
        <v>0</v>
      </c>
    </row>
    <row r="37" spans="1:9" s="6" customFormat="1" x14ac:dyDescent="0.2">
      <c r="A37" s="359" t="s">
        <v>315</v>
      </c>
      <c r="B37" s="225"/>
      <c r="C37" s="357"/>
      <c r="D37" s="227"/>
      <c r="E37" s="228"/>
      <c r="F37" s="229"/>
      <c r="G37" s="358"/>
      <c r="H37" s="229"/>
      <c r="I37" s="230">
        <f t="shared" si="0"/>
        <v>0</v>
      </c>
    </row>
    <row r="38" spans="1:9" s="6" customFormat="1" x14ac:dyDescent="0.2">
      <c r="A38" s="359" t="s">
        <v>316</v>
      </c>
      <c r="B38" s="225"/>
      <c r="C38" s="357"/>
      <c r="D38" s="227"/>
      <c r="E38" s="228"/>
      <c r="F38" s="229"/>
      <c r="G38" s="358"/>
      <c r="H38" s="229"/>
      <c r="I38" s="230">
        <f t="shared" si="0"/>
        <v>0</v>
      </c>
    </row>
    <row r="39" spans="1:9" s="6" customFormat="1" x14ac:dyDescent="0.2">
      <c r="A39" s="359" t="s">
        <v>317</v>
      </c>
      <c r="B39" s="225"/>
      <c r="C39" s="357"/>
      <c r="D39" s="227"/>
      <c r="E39" s="228"/>
      <c r="F39" s="229"/>
      <c r="G39" s="358"/>
      <c r="H39" s="229"/>
      <c r="I39" s="230">
        <f t="shared" si="0"/>
        <v>0</v>
      </c>
    </row>
    <row r="40" spans="1:9" s="6" customFormat="1" x14ac:dyDescent="0.2">
      <c r="A40" s="359" t="s">
        <v>318</v>
      </c>
      <c r="B40" s="225"/>
      <c r="C40" s="357"/>
      <c r="D40" s="227"/>
      <c r="E40" s="228"/>
      <c r="F40" s="229"/>
      <c r="G40" s="358"/>
      <c r="H40" s="229"/>
      <c r="I40" s="230">
        <f t="shared" si="0"/>
        <v>0</v>
      </c>
    </row>
    <row r="41" spans="1:9" s="6" customFormat="1" x14ac:dyDescent="0.2">
      <c r="A41" s="359" t="s">
        <v>319</v>
      </c>
      <c r="B41" s="225"/>
      <c r="C41" s="357"/>
      <c r="D41" s="227"/>
      <c r="E41" s="228"/>
      <c r="F41" s="229"/>
      <c r="G41" s="358"/>
      <c r="H41" s="229"/>
      <c r="I41" s="230">
        <f t="shared" si="0"/>
        <v>0</v>
      </c>
    </row>
    <row r="42" spans="1:9" s="6" customFormat="1" x14ac:dyDescent="0.2">
      <c r="A42" s="359" t="s">
        <v>320</v>
      </c>
      <c r="B42" s="225"/>
      <c r="C42" s="357"/>
      <c r="D42" s="227"/>
      <c r="E42" s="228"/>
      <c r="F42" s="229"/>
      <c r="G42" s="358"/>
      <c r="H42" s="229"/>
      <c r="I42" s="230">
        <f t="shared" si="0"/>
        <v>0</v>
      </c>
    </row>
    <row r="43" spans="1:9" s="6" customFormat="1" x14ac:dyDescent="0.2">
      <c r="A43" s="359" t="s">
        <v>321</v>
      </c>
      <c r="B43" s="225"/>
      <c r="C43" s="357"/>
      <c r="D43" s="227"/>
      <c r="E43" s="228"/>
      <c r="F43" s="229"/>
      <c r="G43" s="358"/>
      <c r="H43" s="229"/>
      <c r="I43" s="230">
        <f t="shared" si="0"/>
        <v>0</v>
      </c>
    </row>
    <row r="44" spans="1:9" s="6" customFormat="1" x14ac:dyDescent="0.2">
      <c r="A44" s="359" t="s">
        <v>322</v>
      </c>
      <c r="B44" s="225"/>
      <c r="C44" s="357"/>
      <c r="D44" s="227"/>
      <c r="E44" s="228"/>
      <c r="F44" s="229"/>
      <c r="G44" s="358"/>
      <c r="H44" s="229"/>
      <c r="I44" s="230">
        <f t="shared" si="0"/>
        <v>0</v>
      </c>
    </row>
    <row r="45" spans="1:9" s="6" customFormat="1" x14ac:dyDescent="0.2">
      <c r="A45" s="359" t="s">
        <v>323</v>
      </c>
      <c r="B45" s="225"/>
      <c r="C45" s="357"/>
      <c r="D45" s="227"/>
      <c r="E45" s="228"/>
      <c r="F45" s="229"/>
      <c r="G45" s="358"/>
      <c r="H45" s="229"/>
      <c r="I45" s="230">
        <f t="shared" si="0"/>
        <v>0</v>
      </c>
    </row>
    <row r="46" spans="1:9" s="6" customFormat="1" x14ac:dyDescent="0.2">
      <c r="A46" s="359" t="s">
        <v>324</v>
      </c>
      <c r="B46" s="225"/>
      <c r="C46" s="357"/>
      <c r="D46" s="227"/>
      <c r="E46" s="228"/>
      <c r="F46" s="229"/>
      <c r="G46" s="358"/>
      <c r="H46" s="229"/>
      <c r="I46" s="230">
        <f t="shared" si="0"/>
        <v>0</v>
      </c>
    </row>
    <row r="47" spans="1:9" s="6" customFormat="1" x14ac:dyDescent="0.2">
      <c r="A47" s="359" t="s">
        <v>325</v>
      </c>
      <c r="B47" s="225"/>
      <c r="C47" s="357"/>
      <c r="D47" s="227"/>
      <c r="E47" s="228"/>
      <c r="F47" s="229"/>
      <c r="G47" s="358"/>
      <c r="H47" s="229"/>
      <c r="I47" s="230">
        <f t="shared" si="0"/>
        <v>0</v>
      </c>
    </row>
    <row r="48" spans="1:9" s="6" customFormat="1" x14ac:dyDescent="0.2">
      <c r="A48" s="359" t="s">
        <v>326</v>
      </c>
      <c r="B48" s="225"/>
      <c r="C48" s="357"/>
      <c r="D48" s="227"/>
      <c r="E48" s="228"/>
      <c r="F48" s="229"/>
      <c r="G48" s="358"/>
      <c r="H48" s="229"/>
      <c r="I48" s="230">
        <f t="shared" si="0"/>
        <v>0</v>
      </c>
    </row>
    <row r="49" spans="1:9" s="6" customFormat="1" x14ac:dyDescent="0.2">
      <c r="A49" s="359" t="s">
        <v>327</v>
      </c>
      <c r="B49" s="225"/>
      <c r="C49" s="357"/>
      <c r="D49" s="227"/>
      <c r="E49" s="228"/>
      <c r="F49" s="229"/>
      <c r="G49" s="358"/>
      <c r="H49" s="229"/>
      <c r="I49" s="230">
        <f t="shared" si="0"/>
        <v>0</v>
      </c>
    </row>
    <row r="50" spans="1:9" s="6" customFormat="1" x14ac:dyDescent="0.2">
      <c r="A50" s="359" t="s">
        <v>328</v>
      </c>
      <c r="B50" s="225"/>
      <c r="C50" s="357"/>
      <c r="D50" s="227"/>
      <c r="E50" s="228"/>
      <c r="F50" s="229"/>
      <c r="G50" s="358"/>
      <c r="H50" s="229"/>
      <c r="I50" s="230">
        <f t="shared" si="0"/>
        <v>0</v>
      </c>
    </row>
    <row r="51" spans="1:9" s="6" customFormat="1" x14ac:dyDescent="0.2">
      <c r="A51" s="359" t="s">
        <v>329</v>
      </c>
      <c r="B51" s="225"/>
      <c r="C51" s="357"/>
      <c r="D51" s="227"/>
      <c r="E51" s="228"/>
      <c r="F51" s="229"/>
      <c r="G51" s="358"/>
      <c r="H51" s="229"/>
      <c r="I51" s="230">
        <f t="shared" si="0"/>
        <v>0</v>
      </c>
    </row>
    <row r="52" spans="1:9" s="6" customFormat="1" x14ac:dyDescent="0.2">
      <c r="A52" s="359" t="s">
        <v>330</v>
      </c>
      <c r="B52" s="225"/>
      <c r="C52" s="357"/>
      <c r="D52" s="227"/>
      <c r="E52" s="228"/>
      <c r="F52" s="229"/>
      <c r="G52" s="358"/>
      <c r="H52" s="229"/>
      <c r="I52" s="230">
        <f t="shared" si="0"/>
        <v>0</v>
      </c>
    </row>
    <row r="53" spans="1:9" s="6" customFormat="1" x14ac:dyDescent="0.2">
      <c r="A53" s="359" t="s">
        <v>331</v>
      </c>
      <c r="B53" s="225"/>
      <c r="C53" s="357"/>
      <c r="D53" s="227"/>
      <c r="E53" s="228"/>
      <c r="F53" s="229"/>
      <c r="G53" s="358"/>
      <c r="H53" s="229"/>
      <c r="I53" s="230">
        <f t="shared" si="0"/>
        <v>0</v>
      </c>
    </row>
    <row r="54" spans="1:9" s="6" customFormat="1" x14ac:dyDescent="0.2">
      <c r="A54" s="359" t="s">
        <v>332</v>
      </c>
      <c r="B54" s="225"/>
      <c r="C54" s="357"/>
      <c r="D54" s="227"/>
      <c r="E54" s="228"/>
      <c r="F54" s="229"/>
      <c r="G54" s="358"/>
      <c r="H54" s="229"/>
      <c r="I54" s="230">
        <f t="shared" si="0"/>
        <v>0</v>
      </c>
    </row>
    <row r="55" spans="1:9" s="6" customFormat="1" x14ac:dyDescent="0.2">
      <c r="A55" s="359" t="s">
        <v>333</v>
      </c>
      <c r="B55" s="225"/>
      <c r="C55" s="357"/>
      <c r="D55" s="227"/>
      <c r="E55" s="228"/>
      <c r="F55" s="229"/>
      <c r="G55" s="358"/>
      <c r="H55" s="229"/>
      <c r="I55" s="230">
        <f t="shared" si="0"/>
        <v>0</v>
      </c>
    </row>
    <row r="56" spans="1:9" s="6" customFormat="1" x14ac:dyDescent="0.2">
      <c r="A56" s="359" t="s">
        <v>334</v>
      </c>
      <c r="B56" s="225"/>
      <c r="C56" s="357"/>
      <c r="D56" s="227"/>
      <c r="E56" s="228"/>
      <c r="F56" s="229"/>
      <c r="G56" s="358"/>
      <c r="H56" s="229"/>
      <c r="I56" s="230">
        <f t="shared" si="0"/>
        <v>0</v>
      </c>
    </row>
    <row r="57" spans="1:9" s="6" customFormat="1" x14ac:dyDescent="0.2">
      <c r="A57" s="359" t="s">
        <v>335</v>
      </c>
      <c r="B57" s="225"/>
      <c r="C57" s="357"/>
      <c r="D57" s="227"/>
      <c r="E57" s="228"/>
      <c r="F57" s="229"/>
      <c r="G57" s="358"/>
      <c r="H57" s="229"/>
      <c r="I57" s="230">
        <f t="shared" si="0"/>
        <v>0</v>
      </c>
    </row>
    <row r="58" spans="1:9" s="6" customFormat="1" x14ac:dyDescent="0.2">
      <c r="A58" s="359" t="s">
        <v>336</v>
      </c>
      <c r="B58" s="225"/>
      <c r="C58" s="357"/>
      <c r="D58" s="227"/>
      <c r="E58" s="228"/>
      <c r="F58" s="229"/>
      <c r="G58" s="358"/>
      <c r="H58" s="229"/>
      <c r="I58" s="230">
        <f t="shared" si="0"/>
        <v>0</v>
      </c>
    </row>
    <row r="59" spans="1:9" s="6" customFormat="1" x14ac:dyDescent="0.2">
      <c r="A59" s="359" t="s">
        <v>337</v>
      </c>
      <c r="B59" s="225"/>
      <c r="C59" s="357"/>
      <c r="D59" s="227"/>
      <c r="E59" s="228"/>
      <c r="F59" s="229"/>
      <c r="G59" s="358"/>
      <c r="H59" s="229"/>
      <c r="I59" s="230">
        <f t="shared" si="0"/>
        <v>0</v>
      </c>
    </row>
    <row r="60" spans="1:9" s="6" customFormat="1" x14ac:dyDescent="0.2">
      <c r="A60" s="359" t="s">
        <v>338</v>
      </c>
      <c r="B60" s="225"/>
      <c r="C60" s="357"/>
      <c r="D60" s="227"/>
      <c r="E60" s="228"/>
      <c r="F60" s="229"/>
      <c r="G60" s="358"/>
      <c r="H60" s="229"/>
      <c r="I60" s="230">
        <f t="shared" si="0"/>
        <v>0</v>
      </c>
    </row>
    <row r="61" spans="1:9" s="6" customFormat="1" x14ac:dyDescent="0.2">
      <c r="A61" s="359" t="s">
        <v>339</v>
      </c>
      <c r="B61" s="225"/>
      <c r="C61" s="357"/>
      <c r="D61" s="227"/>
      <c r="E61" s="228"/>
      <c r="F61" s="229"/>
      <c r="G61" s="358"/>
      <c r="H61" s="229"/>
      <c r="I61" s="230">
        <f t="shared" si="0"/>
        <v>0</v>
      </c>
    </row>
    <row r="62" spans="1:9" s="6" customFormat="1" x14ac:dyDescent="0.2">
      <c r="A62" s="359" t="s">
        <v>340</v>
      </c>
      <c r="B62" s="225"/>
      <c r="C62" s="357"/>
      <c r="D62" s="227"/>
      <c r="E62" s="228"/>
      <c r="F62" s="229"/>
      <c r="G62" s="358"/>
      <c r="H62" s="229"/>
      <c r="I62" s="230">
        <f t="shared" si="0"/>
        <v>0</v>
      </c>
    </row>
    <row r="63" spans="1:9" s="6" customFormat="1" x14ac:dyDescent="0.2">
      <c r="A63" s="359" t="s">
        <v>341</v>
      </c>
      <c r="B63" s="225"/>
      <c r="C63" s="357"/>
      <c r="D63" s="227"/>
      <c r="E63" s="228"/>
      <c r="F63" s="229"/>
      <c r="G63" s="358"/>
      <c r="H63" s="229"/>
      <c r="I63" s="230">
        <f t="shared" si="0"/>
        <v>0</v>
      </c>
    </row>
    <row r="64" spans="1:9" s="6" customFormat="1" x14ac:dyDescent="0.2">
      <c r="A64" s="359" t="s">
        <v>342</v>
      </c>
      <c r="B64" s="225"/>
      <c r="C64" s="357"/>
      <c r="D64" s="227"/>
      <c r="E64" s="228"/>
      <c r="F64" s="229"/>
      <c r="G64" s="358"/>
      <c r="H64" s="229"/>
      <c r="I64" s="230">
        <f t="shared" si="0"/>
        <v>0</v>
      </c>
    </row>
    <row r="65" spans="1:9" s="6" customFormat="1" x14ac:dyDescent="0.2">
      <c r="A65" s="359" t="s">
        <v>343</v>
      </c>
      <c r="B65" s="225"/>
      <c r="C65" s="357"/>
      <c r="D65" s="227"/>
      <c r="E65" s="228"/>
      <c r="F65" s="229"/>
      <c r="G65" s="358"/>
      <c r="H65" s="229"/>
      <c r="I65" s="230">
        <f t="shared" si="0"/>
        <v>0</v>
      </c>
    </row>
    <row r="66" spans="1:9" s="6" customFormat="1" x14ac:dyDescent="0.2">
      <c r="A66" s="359" t="s">
        <v>344</v>
      </c>
      <c r="B66" s="225"/>
      <c r="C66" s="357"/>
      <c r="D66" s="227"/>
      <c r="E66" s="228"/>
      <c r="F66" s="229"/>
      <c r="G66" s="358"/>
      <c r="H66" s="229"/>
      <c r="I66" s="230">
        <f t="shared" si="0"/>
        <v>0</v>
      </c>
    </row>
    <row r="67" spans="1:9" s="6" customFormat="1" x14ac:dyDescent="0.2">
      <c r="A67" s="359" t="s">
        <v>345</v>
      </c>
      <c r="B67" s="225"/>
      <c r="C67" s="357"/>
      <c r="D67" s="227"/>
      <c r="E67" s="228"/>
      <c r="F67" s="229"/>
      <c r="G67" s="358"/>
      <c r="H67" s="229"/>
      <c r="I67" s="230">
        <f t="shared" si="0"/>
        <v>0</v>
      </c>
    </row>
    <row r="68" spans="1:9" s="6" customFormat="1" x14ac:dyDescent="0.2">
      <c r="A68" s="359" t="s">
        <v>346</v>
      </c>
      <c r="B68" s="225"/>
      <c r="C68" s="357"/>
      <c r="D68" s="227"/>
      <c r="E68" s="228"/>
      <c r="F68" s="229"/>
      <c r="G68" s="358"/>
      <c r="H68" s="229"/>
      <c r="I68" s="230">
        <f t="shared" si="0"/>
        <v>0</v>
      </c>
    </row>
    <row r="69" spans="1:9" s="6" customFormat="1" x14ac:dyDescent="0.2">
      <c r="A69" s="359" t="s">
        <v>347</v>
      </c>
      <c r="B69" s="225"/>
      <c r="C69" s="357"/>
      <c r="D69" s="227"/>
      <c r="E69" s="228"/>
      <c r="F69" s="229"/>
      <c r="G69" s="358"/>
      <c r="H69" s="229"/>
      <c r="I69" s="230">
        <f t="shared" ref="I69:I132" si="1">SUM(B69,D69:H69)</f>
        <v>0</v>
      </c>
    </row>
    <row r="70" spans="1:9" s="6" customFormat="1" x14ac:dyDescent="0.2">
      <c r="A70" s="359" t="s">
        <v>348</v>
      </c>
      <c r="B70" s="225"/>
      <c r="C70" s="357"/>
      <c r="D70" s="227"/>
      <c r="E70" s="228"/>
      <c r="F70" s="229"/>
      <c r="G70" s="358"/>
      <c r="H70" s="229"/>
      <c r="I70" s="230">
        <f t="shared" si="1"/>
        <v>0</v>
      </c>
    </row>
    <row r="71" spans="1:9" s="6" customFormat="1" x14ac:dyDescent="0.2">
      <c r="A71" s="359" t="s">
        <v>349</v>
      </c>
      <c r="B71" s="225"/>
      <c r="C71" s="357"/>
      <c r="D71" s="227"/>
      <c r="E71" s="228"/>
      <c r="F71" s="229"/>
      <c r="G71" s="358"/>
      <c r="H71" s="229"/>
      <c r="I71" s="230">
        <f t="shared" si="1"/>
        <v>0</v>
      </c>
    </row>
    <row r="72" spans="1:9" s="6" customFormat="1" x14ac:dyDescent="0.2">
      <c r="A72" s="359" t="s">
        <v>350</v>
      </c>
      <c r="B72" s="225"/>
      <c r="C72" s="357"/>
      <c r="D72" s="227"/>
      <c r="E72" s="228"/>
      <c r="F72" s="229"/>
      <c r="G72" s="358"/>
      <c r="H72" s="229"/>
      <c r="I72" s="230">
        <f t="shared" si="1"/>
        <v>0</v>
      </c>
    </row>
    <row r="73" spans="1:9" s="6" customFormat="1" x14ac:dyDescent="0.2">
      <c r="A73" s="359" t="s">
        <v>351</v>
      </c>
      <c r="B73" s="225"/>
      <c r="C73" s="357"/>
      <c r="D73" s="227"/>
      <c r="E73" s="228"/>
      <c r="F73" s="229"/>
      <c r="G73" s="358"/>
      <c r="H73" s="229"/>
      <c r="I73" s="230">
        <f t="shared" si="1"/>
        <v>0</v>
      </c>
    </row>
    <row r="74" spans="1:9" s="6" customFormat="1" x14ac:dyDescent="0.2">
      <c r="A74" s="359" t="s">
        <v>352</v>
      </c>
      <c r="B74" s="225"/>
      <c r="C74" s="357"/>
      <c r="D74" s="227"/>
      <c r="E74" s="228"/>
      <c r="F74" s="229"/>
      <c r="G74" s="358"/>
      <c r="H74" s="229"/>
      <c r="I74" s="230">
        <f t="shared" si="1"/>
        <v>0</v>
      </c>
    </row>
    <row r="75" spans="1:9" s="6" customFormat="1" x14ac:dyDescent="0.2">
      <c r="A75" s="359" t="s">
        <v>353</v>
      </c>
      <c r="B75" s="225"/>
      <c r="C75" s="357"/>
      <c r="D75" s="227"/>
      <c r="E75" s="228"/>
      <c r="F75" s="229"/>
      <c r="G75" s="358"/>
      <c r="H75" s="229"/>
      <c r="I75" s="230">
        <f t="shared" si="1"/>
        <v>0</v>
      </c>
    </row>
    <row r="76" spans="1:9" s="6" customFormat="1" x14ac:dyDescent="0.2">
      <c r="A76" s="359" t="s">
        <v>354</v>
      </c>
      <c r="B76" s="225"/>
      <c r="C76" s="357"/>
      <c r="D76" s="227"/>
      <c r="E76" s="228"/>
      <c r="F76" s="229"/>
      <c r="G76" s="358"/>
      <c r="H76" s="229"/>
      <c r="I76" s="230">
        <f t="shared" si="1"/>
        <v>0</v>
      </c>
    </row>
    <row r="77" spans="1:9" s="6" customFormat="1" x14ac:dyDescent="0.2">
      <c r="A77" s="359" t="s">
        <v>355</v>
      </c>
      <c r="B77" s="225"/>
      <c r="C77" s="357"/>
      <c r="D77" s="227"/>
      <c r="E77" s="228"/>
      <c r="F77" s="229"/>
      <c r="G77" s="358"/>
      <c r="H77" s="229"/>
      <c r="I77" s="230">
        <f t="shared" si="1"/>
        <v>0</v>
      </c>
    </row>
    <row r="78" spans="1:9" s="6" customFormat="1" x14ac:dyDescent="0.2">
      <c r="A78" s="359" t="s">
        <v>356</v>
      </c>
      <c r="B78" s="225"/>
      <c r="C78" s="357"/>
      <c r="D78" s="227"/>
      <c r="E78" s="228"/>
      <c r="F78" s="229"/>
      <c r="G78" s="358"/>
      <c r="H78" s="229"/>
      <c r="I78" s="230">
        <f t="shared" si="1"/>
        <v>0</v>
      </c>
    </row>
    <row r="79" spans="1:9" s="6" customFormat="1" x14ac:dyDescent="0.2">
      <c r="A79" s="359" t="s">
        <v>357</v>
      </c>
      <c r="B79" s="225"/>
      <c r="C79" s="357"/>
      <c r="D79" s="227"/>
      <c r="E79" s="228"/>
      <c r="F79" s="229"/>
      <c r="G79" s="358"/>
      <c r="H79" s="229"/>
      <c r="I79" s="230">
        <f t="shared" si="1"/>
        <v>0</v>
      </c>
    </row>
    <row r="80" spans="1:9" s="6" customFormat="1" x14ac:dyDescent="0.2">
      <c r="A80" s="359" t="s">
        <v>358</v>
      </c>
      <c r="B80" s="225"/>
      <c r="C80" s="357"/>
      <c r="D80" s="227"/>
      <c r="E80" s="228"/>
      <c r="F80" s="229"/>
      <c r="G80" s="358"/>
      <c r="H80" s="229"/>
      <c r="I80" s="230">
        <f t="shared" si="1"/>
        <v>0</v>
      </c>
    </row>
    <row r="81" spans="1:9" s="6" customFormat="1" x14ac:dyDescent="0.2">
      <c r="A81" s="359" t="s">
        <v>359</v>
      </c>
      <c r="B81" s="225"/>
      <c r="C81" s="357"/>
      <c r="D81" s="227"/>
      <c r="E81" s="228"/>
      <c r="F81" s="229"/>
      <c r="G81" s="358"/>
      <c r="H81" s="229"/>
      <c r="I81" s="230">
        <f t="shared" si="1"/>
        <v>0</v>
      </c>
    </row>
    <row r="82" spans="1:9" s="6" customFormat="1" x14ac:dyDescent="0.2">
      <c r="A82" s="359" t="s">
        <v>360</v>
      </c>
      <c r="B82" s="225"/>
      <c r="C82" s="357"/>
      <c r="D82" s="227"/>
      <c r="E82" s="228"/>
      <c r="F82" s="229"/>
      <c r="G82" s="358"/>
      <c r="H82" s="229"/>
      <c r="I82" s="230">
        <f t="shared" si="1"/>
        <v>0</v>
      </c>
    </row>
    <row r="83" spans="1:9" s="6" customFormat="1" x14ac:dyDescent="0.2">
      <c r="A83" s="359" t="s">
        <v>361</v>
      </c>
      <c r="B83" s="225"/>
      <c r="C83" s="357"/>
      <c r="D83" s="227"/>
      <c r="E83" s="228"/>
      <c r="F83" s="229"/>
      <c r="G83" s="358"/>
      <c r="H83" s="229"/>
      <c r="I83" s="230">
        <f t="shared" si="1"/>
        <v>0</v>
      </c>
    </row>
    <row r="84" spans="1:9" s="6" customFormat="1" x14ac:dyDescent="0.2">
      <c r="A84" s="359" t="s">
        <v>362</v>
      </c>
      <c r="B84" s="225"/>
      <c r="C84" s="357"/>
      <c r="D84" s="227"/>
      <c r="E84" s="228"/>
      <c r="F84" s="229"/>
      <c r="G84" s="358"/>
      <c r="H84" s="229"/>
      <c r="I84" s="230">
        <f t="shared" si="1"/>
        <v>0</v>
      </c>
    </row>
    <row r="85" spans="1:9" s="6" customFormat="1" x14ac:dyDescent="0.2">
      <c r="A85" s="359" t="s">
        <v>363</v>
      </c>
      <c r="B85" s="225"/>
      <c r="C85" s="357"/>
      <c r="D85" s="227"/>
      <c r="E85" s="228"/>
      <c r="F85" s="229"/>
      <c r="G85" s="358"/>
      <c r="H85" s="229"/>
      <c r="I85" s="230">
        <f t="shared" si="1"/>
        <v>0</v>
      </c>
    </row>
    <row r="86" spans="1:9" s="6" customFormat="1" x14ac:dyDescent="0.2">
      <c r="A86" s="359" t="s">
        <v>364</v>
      </c>
      <c r="B86" s="225"/>
      <c r="C86" s="357"/>
      <c r="D86" s="227"/>
      <c r="E86" s="228"/>
      <c r="F86" s="229"/>
      <c r="G86" s="358"/>
      <c r="H86" s="229"/>
      <c r="I86" s="230">
        <f t="shared" si="1"/>
        <v>0</v>
      </c>
    </row>
    <row r="87" spans="1:9" s="6" customFormat="1" x14ac:dyDescent="0.2">
      <c r="A87" s="359" t="s">
        <v>365</v>
      </c>
      <c r="B87" s="225"/>
      <c r="C87" s="357"/>
      <c r="D87" s="227"/>
      <c r="E87" s="228"/>
      <c r="F87" s="229"/>
      <c r="G87" s="358"/>
      <c r="H87" s="229"/>
      <c r="I87" s="230">
        <f t="shared" si="1"/>
        <v>0</v>
      </c>
    </row>
    <row r="88" spans="1:9" s="6" customFormat="1" x14ac:dyDescent="0.2">
      <c r="A88" s="359" t="s">
        <v>366</v>
      </c>
      <c r="B88" s="225"/>
      <c r="C88" s="357"/>
      <c r="D88" s="227"/>
      <c r="E88" s="228"/>
      <c r="F88" s="229"/>
      <c r="G88" s="358"/>
      <c r="H88" s="229"/>
      <c r="I88" s="230">
        <f t="shared" si="1"/>
        <v>0</v>
      </c>
    </row>
    <row r="89" spans="1:9" s="6" customFormat="1" x14ac:dyDescent="0.2">
      <c r="A89" s="359" t="s">
        <v>367</v>
      </c>
      <c r="B89" s="225"/>
      <c r="C89" s="357"/>
      <c r="D89" s="227"/>
      <c r="E89" s="228"/>
      <c r="F89" s="229"/>
      <c r="G89" s="358"/>
      <c r="H89" s="229"/>
      <c r="I89" s="230">
        <f t="shared" si="1"/>
        <v>0</v>
      </c>
    </row>
    <row r="90" spans="1:9" s="6" customFormat="1" x14ac:dyDescent="0.2">
      <c r="A90" s="359" t="s">
        <v>368</v>
      </c>
      <c r="B90" s="225"/>
      <c r="C90" s="357"/>
      <c r="D90" s="227"/>
      <c r="E90" s="228"/>
      <c r="F90" s="229"/>
      <c r="G90" s="358"/>
      <c r="H90" s="229"/>
      <c r="I90" s="230">
        <f t="shared" si="1"/>
        <v>0</v>
      </c>
    </row>
    <row r="91" spans="1:9" s="6" customFormat="1" x14ac:dyDescent="0.2">
      <c r="A91" s="359" t="s">
        <v>369</v>
      </c>
      <c r="B91" s="225"/>
      <c r="C91" s="357"/>
      <c r="D91" s="227"/>
      <c r="E91" s="228"/>
      <c r="F91" s="229"/>
      <c r="G91" s="358"/>
      <c r="H91" s="229"/>
      <c r="I91" s="230">
        <f t="shared" si="1"/>
        <v>0</v>
      </c>
    </row>
    <row r="92" spans="1:9" s="6" customFormat="1" x14ac:dyDescent="0.2">
      <c r="A92" s="359" t="s">
        <v>370</v>
      </c>
      <c r="B92" s="225"/>
      <c r="C92" s="357"/>
      <c r="D92" s="227"/>
      <c r="E92" s="228"/>
      <c r="F92" s="229"/>
      <c r="G92" s="358"/>
      <c r="H92" s="229"/>
      <c r="I92" s="230">
        <f t="shared" si="1"/>
        <v>0</v>
      </c>
    </row>
    <row r="93" spans="1:9" s="6" customFormat="1" x14ac:dyDescent="0.2">
      <c r="A93" s="359" t="s">
        <v>371</v>
      </c>
      <c r="B93" s="225"/>
      <c r="C93" s="357"/>
      <c r="D93" s="227"/>
      <c r="E93" s="228"/>
      <c r="F93" s="229"/>
      <c r="G93" s="358"/>
      <c r="H93" s="229"/>
      <c r="I93" s="230">
        <f t="shared" si="1"/>
        <v>0</v>
      </c>
    </row>
    <row r="94" spans="1:9" s="6" customFormat="1" x14ac:dyDescent="0.2">
      <c r="A94" s="359" t="s">
        <v>372</v>
      </c>
      <c r="B94" s="225"/>
      <c r="C94" s="357"/>
      <c r="D94" s="227"/>
      <c r="E94" s="228"/>
      <c r="F94" s="229"/>
      <c r="G94" s="358"/>
      <c r="H94" s="229"/>
      <c r="I94" s="230">
        <f t="shared" si="1"/>
        <v>0</v>
      </c>
    </row>
    <row r="95" spans="1:9" s="6" customFormat="1" x14ac:dyDescent="0.2">
      <c r="A95" s="359" t="s">
        <v>373</v>
      </c>
      <c r="B95" s="225"/>
      <c r="C95" s="357"/>
      <c r="D95" s="227"/>
      <c r="E95" s="228"/>
      <c r="F95" s="229"/>
      <c r="G95" s="358"/>
      <c r="H95" s="229"/>
      <c r="I95" s="230">
        <f t="shared" si="1"/>
        <v>0</v>
      </c>
    </row>
    <row r="96" spans="1:9" s="6" customFormat="1" x14ac:dyDescent="0.2">
      <c r="A96" s="359" t="s">
        <v>374</v>
      </c>
      <c r="B96" s="225"/>
      <c r="C96" s="357"/>
      <c r="D96" s="227"/>
      <c r="E96" s="228"/>
      <c r="F96" s="229"/>
      <c r="G96" s="358"/>
      <c r="H96" s="229"/>
      <c r="I96" s="230">
        <f t="shared" si="1"/>
        <v>0</v>
      </c>
    </row>
    <row r="97" spans="1:9" s="6" customFormat="1" x14ac:dyDescent="0.2">
      <c r="A97" s="359" t="s">
        <v>375</v>
      </c>
      <c r="B97" s="225"/>
      <c r="C97" s="357"/>
      <c r="D97" s="227"/>
      <c r="E97" s="228"/>
      <c r="F97" s="229"/>
      <c r="G97" s="358"/>
      <c r="H97" s="229"/>
      <c r="I97" s="230">
        <f t="shared" si="1"/>
        <v>0</v>
      </c>
    </row>
    <row r="98" spans="1:9" s="6" customFormat="1" x14ac:dyDescent="0.2">
      <c r="A98" s="359" t="s">
        <v>376</v>
      </c>
      <c r="B98" s="225"/>
      <c r="C98" s="357"/>
      <c r="D98" s="227"/>
      <c r="E98" s="228"/>
      <c r="F98" s="229"/>
      <c r="G98" s="358"/>
      <c r="H98" s="229"/>
      <c r="I98" s="230">
        <f t="shared" si="1"/>
        <v>0</v>
      </c>
    </row>
    <row r="99" spans="1:9" s="6" customFormat="1" x14ac:dyDescent="0.2">
      <c r="A99" s="359" t="s">
        <v>377</v>
      </c>
      <c r="B99" s="225"/>
      <c r="C99" s="357"/>
      <c r="D99" s="227"/>
      <c r="E99" s="228"/>
      <c r="F99" s="229"/>
      <c r="G99" s="358"/>
      <c r="H99" s="229"/>
      <c r="I99" s="230">
        <f t="shared" si="1"/>
        <v>0</v>
      </c>
    </row>
    <row r="100" spans="1:9" s="6" customFormat="1" x14ac:dyDescent="0.2">
      <c r="A100" s="359" t="s">
        <v>378</v>
      </c>
      <c r="B100" s="225"/>
      <c r="C100" s="357"/>
      <c r="D100" s="227"/>
      <c r="E100" s="228"/>
      <c r="F100" s="229"/>
      <c r="G100" s="358"/>
      <c r="H100" s="229"/>
      <c r="I100" s="230">
        <f t="shared" si="1"/>
        <v>0</v>
      </c>
    </row>
    <row r="101" spans="1:9" s="6" customFormat="1" x14ac:dyDescent="0.2">
      <c r="A101" s="359" t="s">
        <v>379</v>
      </c>
      <c r="B101" s="225"/>
      <c r="C101" s="357"/>
      <c r="D101" s="227"/>
      <c r="E101" s="228"/>
      <c r="F101" s="229"/>
      <c r="G101" s="358"/>
      <c r="H101" s="229"/>
      <c r="I101" s="230">
        <f t="shared" si="1"/>
        <v>0</v>
      </c>
    </row>
    <row r="102" spans="1:9" s="6" customFormat="1" x14ac:dyDescent="0.2">
      <c r="A102" s="359" t="s">
        <v>380</v>
      </c>
      <c r="B102" s="225"/>
      <c r="C102" s="357"/>
      <c r="D102" s="227"/>
      <c r="E102" s="228"/>
      <c r="F102" s="229"/>
      <c r="G102" s="358"/>
      <c r="H102" s="229"/>
      <c r="I102" s="230">
        <f t="shared" si="1"/>
        <v>0</v>
      </c>
    </row>
    <row r="103" spans="1:9" s="6" customFormat="1" x14ac:dyDescent="0.2">
      <c r="A103" s="359" t="s">
        <v>381</v>
      </c>
      <c r="B103" s="225"/>
      <c r="C103" s="357"/>
      <c r="D103" s="227"/>
      <c r="E103" s="228"/>
      <c r="F103" s="229"/>
      <c r="G103" s="358"/>
      <c r="H103" s="229"/>
      <c r="I103" s="230">
        <f t="shared" si="1"/>
        <v>0</v>
      </c>
    </row>
    <row r="104" spans="1:9" s="6" customFormat="1" x14ac:dyDescent="0.2">
      <c r="A104" s="359" t="s">
        <v>382</v>
      </c>
      <c r="B104" s="225"/>
      <c r="C104" s="357"/>
      <c r="D104" s="227"/>
      <c r="E104" s="228"/>
      <c r="F104" s="229"/>
      <c r="G104" s="358"/>
      <c r="H104" s="229"/>
      <c r="I104" s="230">
        <f t="shared" si="1"/>
        <v>0</v>
      </c>
    </row>
    <row r="105" spans="1:9" s="6" customFormat="1" x14ac:dyDescent="0.2">
      <c r="A105" s="359" t="s">
        <v>383</v>
      </c>
      <c r="B105" s="225"/>
      <c r="C105" s="357"/>
      <c r="D105" s="227"/>
      <c r="E105" s="228"/>
      <c r="F105" s="229"/>
      <c r="G105" s="358"/>
      <c r="H105" s="229"/>
      <c r="I105" s="230">
        <f t="shared" si="1"/>
        <v>0</v>
      </c>
    </row>
    <row r="106" spans="1:9" s="6" customFormat="1" x14ac:dyDescent="0.2">
      <c r="A106" s="359" t="s">
        <v>384</v>
      </c>
      <c r="B106" s="225"/>
      <c r="C106" s="357"/>
      <c r="D106" s="227"/>
      <c r="E106" s="228"/>
      <c r="F106" s="229"/>
      <c r="G106" s="358"/>
      <c r="H106" s="229"/>
      <c r="I106" s="230">
        <f t="shared" si="1"/>
        <v>0</v>
      </c>
    </row>
    <row r="107" spans="1:9" s="6" customFormat="1" x14ac:dyDescent="0.2">
      <c r="A107" s="359" t="s">
        <v>385</v>
      </c>
      <c r="B107" s="225"/>
      <c r="C107" s="357"/>
      <c r="D107" s="227"/>
      <c r="E107" s="228"/>
      <c r="F107" s="229"/>
      <c r="G107" s="358"/>
      <c r="H107" s="229"/>
      <c r="I107" s="230">
        <f t="shared" si="1"/>
        <v>0</v>
      </c>
    </row>
    <row r="108" spans="1:9" s="6" customFormat="1" x14ac:dyDescent="0.2">
      <c r="A108" s="359" t="s">
        <v>386</v>
      </c>
      <c r="B108" s="225"/>
      <c r="C108" s="357"/>
      <c r="D108" s="227"/>
      <c r="E108" s="228"/>
      <c r="F108" s="229"/>
      <c r="G108" s="358"/>
      <c r="H108" s="229"/>
      <c r="I108" s="230">
        <f t="shared" si="1"/>
        <v>0</v>
      </c>
    </row>
    <row r="109" spans="1:9" s="6" customFormat="1" x14ac:dyDescent="0.2">
      <c r="A109" s="359" t="s">
        <v>387</v>
      </c>
      <c r="B109" s="225"/>
      <c r="C109" s="357"/>
      <c r="D109" s="227"/>
      <c r="E109" s="228"/>
      <c r="F109" s="229"/>
      <c r="G109" s="358"/>
      <c r="H109" s="229"/>
      <c r="I109" s="230">
        <f t="shared" si="1"/>
        <v>0</v>
      </c>
    </row>
    <row r="110" spans="1:9" s="6" customFormat="1" x14ac:dyDescent="0.2">
      <c r="A110" s="359" t="s">
        <v>388</v>
      </c>
      <c r="B110" s="225"/>
      <c r="C110" s="357"/>
      <c r="D110" s="227"/>
      <c r="E110" s="228"/>
      <c r="F110" s="229"/>
      <c r="G110" s="358"/>
      <c r="H110" s="229"/>
      <c r="I110" s="230">
        <f t="shared" si="1"/>
        <v>0</v>
      </c>
    </row>
    <row r="111" spans="1:9" s="6" customFormat="1" x14ac:dyDescent="0.2">
      <c r="A111" s="359" t="s">
        <v>389</v>
      </c>
      <c r="B111" s="225"/>
      <c r="C111" s="357"/>
      <c r="D111" s="227"/>
      <c r="E111" s="228"/>
      <c r="F111" s="229"/>
      <c r="G111" s="358"/>
      <c r="H111" s="229"/>
      <c r="I111" s="230">
        <f t="shared" si="1"/>
        <v>0</v>
      </c>
    </row>
    <row r="112" spans="1:9" s="6" customFormat="1" x14ac:dyDescent="0.2">
      <c r="A112" s="359" t="s">
        <v>390</v>
      </c>
      <c r="B112" s="225"/>
      <c r="C112" s="357"/>
      <c r="D112" s="227"/>
      <c r="E112" s="228"/>
      <c r="F112" s="229"/>
      <c r="G112" s="358"/>
      <c r="H112" s="229"/>
      <c r="I112" s="230">
        <f t="shared" si="1"/>
        <v>0</v>
      </c>
    </row>
    <row r="113" spans="1:9" s="6" customFormat="1" x14ac:dyDescent="0.2">
      <c r="A113" s="359" t="s">
        <v>391</v>
      </c>
      <c r="B113" s="225"/>
      <c r="C113" s="357"/>
      <c r="D113" s="227"/>
      <c r="E113" s="228"/>
      <c r="F113" s="229"/>
      <c r="G113" s="358"/>
      <c r="H113" s="229"/>
      <c r="I113" s="230">
        <f t="shared" si="1"/>
        <v>0</v>
      </c>
    </row>
    <row r="114" spans="1:9" s="6" customFormat="1" x14ac:dyDescent="0.2">
      <c r="A114" s="359" t="s">
        <v>392</v>
      </c>
      <c r="B114" s="225"/>
      <c r="C114" s="357"/>
      <c r="D114" s="227"/>
      <c r="E114" s="228"/>
      <c r="F114" s="229"/>
      <c r="G114" s="358"/>
      <c r="H114" s="229"/>
      <c r="I114" s="230">
        <f t="shared" si="1"/>
        <v>0</v>
      </c>
    </row>
    <row r="115" spans="1:9" s="6" customFormat="1" x14ac:dyDescent="0.2">
      <c r="A115" s="359" t="s">
        <v>393</v>
      </c>
      <c r="B115" s="225"/>
      <c r="C115" s="357"/>
      <c r="D115" s="227"/>
      <c r="E115" s="228"/>
      <c r="F115" s="229"/>
      <c r="G115" s="358"/>
      <c r="H115" s="229"/>
      <c r="I115" s="230">
        <f t="shared" si="1"/>
        <v>0</v>
      </c>
    </row>
    <row r="116" spans="1:9" s="6" customFormat="1" x14ac:dyDescent="0.2">
      <c r="A116" s="359" t="s">
        <v>394</v>
      </c>
      <c r="B116" s="225"/>
      <c r="C116" s="357"/>
      <c r="D116" s="227"/>
      <c r="E116" s="228"/>
      <c r="F116" s="229"/>
      <c r="G116" s="358"/>
      <c r="H116" s="229"/>
      <c r="I116" s="230">
        <f t="shared" si="1"/>
        <v>0</v>
      </c>
    </row>
    <row r="117" spans="1:9" s="6" customFormat="1" x14ac:dyDescent="0.2">
      <c r="A117" s="359" t="s">
        <v>395</v>
      </c>
      <c r="B117" s="225"/>
      <c r="C117" s="357"/>
      <c r="D117" s="227"/>
      <c r="E117" s="228"/>
      <c r="F117" s="229"/>
      <c r="G117" s="358"/>
      <c r="H117" s="229"/>
      <c r="I117" s="230">
        <f t="shared" si="1"/>
        <v>0</v>
      </c>
    </row>
    <row r="118" spans="1:9" s="6" customFormat="1" x14ac:dyDescent="0.2">
      <c r="A118" s="359" t="s">
        <v>396</v>
      </c>
      <c r="B118" s="225"/>
      <c r="C118" s="357"/>
      <c r="D118" s="227"/>
      <c r="E118" s="228"/>
      <c r="F118" s="229"/>
      <c r="G118" s="358"/>
      <c r="H118" s="229"/>
      <c r="I118" s="230">
        <f t="shared" si="1"/>
        <v>0</v>
      </c>
    </row>
    <row r="119" spans="1:9" s="6" customFormat="1" x14ac:dyDescent="0.2">
      <c r="A119" s="359" t="s">
        <v>397</v>
      </c>
      <c r="B119" s="225"/>
      <c r="C119" s="357"/>
      <c r="D119" s="227"/>
      <c r="E119" s="228"/>
      <c r="F119" s="229"/>
      <c r="G119" s="358"/>
      <c r="H119" s="229"/>
      <c r="I119" s="230">
        <f t="shared" si="1"/>
        <v>0</v>
      </c>
    </row>
    <row r="120" spans="1:9" s="6" customFormat="1" x14ac:dyDescent="0.2">
      <c r="A120" s="359" t="s">
        <v>398</v>
      </c>
      <c r="B120" s="225"/>
      <c r="C120" s="357"/>
      <c r="D120" s="227"/>
      <c r="E120" s="228"/>
      <c r="F120" s="229"/>
      <c r="G120" s="358"/>
      <c r="H120" s="229"/>
      <c r="I120" s="230">
        <f t="shared" si="1"/>
        <v>0</v>
      </c>
    </row>
    <row r="121" spans="1:9" s="6" customFormat="1" x14ac:dyDescent="0.2">
      <c r="A121" s="359" t="s">
        <v>399</v>
      </c>
      <c r="B121" s="225"/>
      <c r="C121" s="357"/>
      <c r="D121" s="227"/>
      <c r="E121" s="228"/>
      <c r="F121" s="229"/>
      <c r="G121" s="358"/>
      <c r="H121" s="229"/>
      <c r="I121" s="230">
        <f t="shared" si="1"/>
        <v>0</v>
      </c>
    </row>
    <row r="122" spans="1:9" s="6" customFormat="1" x14ac:dyDescent="0.2">
      <c r="A122" s="359" t="s">
        <v>400</v>
      </c>
      <c r="B122" s="225"/>
      <c r="C122" s="357"/>
      <c r="D122" s="227"/>
      <c r="E122" s="228"/>
      <c r="F122" s="229"/>
      <c r="G122" s="358"/>
      <c r="H122" s="229"/>
      <c r="I122" s="230">
        <f t="shared" si="1"/>
        <v>0</v>
      </c>
    </row>
    <row r="123" spans="1:9" s="6" customFormat="1" x14ac:dyDescent="0.2">
      <c r="A123" s="359" t="s">
        <v>401</v>
      </c>
      <c r="B123" s="225"/>
      <c r="C123" s="357"/>
      <c r="D123" s="227"/>
      <c r="E123" s="228"/>
      <c r="F123" s="229"/>
      <c r="G123" s="358"/>
      <c r="H123" s="229"/>
      <c r="I123" s="230">
        <f t="shared" si="1"/>
        <v>0</v>
      </c>
    </row>
    <row r="124" spans="1:9" s="6" customFormat="1" x14ac:dyDescent="0.2">
      <c r="A124" s="359" t="s">
        <v>402</v>
      </c>
      <c r="B124" s="225"/>
      <c r="C124" s="357"/>
      <c r="D124" s="227"/>
      <c r="E124" s="228"/>
      <c r="F124" s="229"/>
      <c r="G124" s="358"/>
      <c r="H124" s="229"/>
      <c r="I124" s="230">
        <f t="shared" si="1"/>
        <v>0</v>
      </c>
    </row>
    <row r="125" spans="1:9" s="6" customFormat="1" x14ac:dyDescent="0.2">
      <c r="A125" s="359" t="s">
        <v>403</v>
      </c>
      <c r="B125" s="225"/>
      <c r="C125" s="357"/>
      <c r="D125" s="227"/>
      <c r="E125" s="228"/>
      <c r="F125" s="229"/>
      <c r="G125" s="358"/>
      <c r="H125" s="229"/>
      <c r="I125" s="230">
        <f t="shared" si="1"/>
        <v>0</v>
      </c>
    </row>
    <row r="126" spans="1:9" s="6" customFormat="1" x14ac:dyDescent="0.2">
      <c r="A126" s="359" t="s">
        <v>404</v>
      </c>
      <c r="B126" s="225"/>
      <c r="C126" s="357"/>
      <c r="D126" s="227"/>
      <c r="E126" s="228"/>
      <c r="F126" s="229"/>
      <c r="G126" s="358"/>
      <c r="H126" s="229"/>
      <c r="I126" s="230">
        <f t="shared" si="1"/>
        <v>0</v>
      </c>
    </row>
    <row r="127" spans="1:9" s="6" customFormat="1" x14ac:dyDescent="0.2">
      <c r="A127" s="359" t="s">
        <v>405</v>
      </c>
      <c r="B127" s="225"/>
      <c r="C127" s="357"/>
      <c r="D127" s="227"/>
      <c r="E127" s="228"/>
      <c r="F127" s="229"/>
      <c r="G127" s="358"/>
      <c r="H127" s="229"/>
      <c r="I127" s="230">
        <f t="shared" si="1"/>
        <v>0</v>
      </c>
    </row>
    <row r="128" spans="1:9" s="6" customFormat="1" x14ac:dyDescent="0.2">
      <c r="A128" s="359" t="s">
        <v>406</v>
      </c>
      <c r="B128" s="225"/>
      <c r="C128" s="357"/>
      <c r="D128" s="227"/>
      <c r="E128" s="228"/>
      <c r="F128" s="229"/>
      <c r="G128" s="358"/>
      <c r="H128" s="229"/>
      <c r="I128" s="230">
        <f t="shared" si="1"/>
        <v>0</v>
      </c>
    </row>
    <row r="129" spans="1:9" s="6" customFormat="1" x14ac:dyDescent="0.2">
      <c r="A129" s="359" t="s">
        <v>407</v>
      </c>
      <c r="B129" s="225"/>
      <c r="C129" s="357"/>
      <c r="D129" s="227"/>
      <c r="E129" s="228"/>
      <c r="F129" s="229"/>
      <c r="G129" s="358"/>
      <c r="H129" s="229"/>
      <c r="I129" s="230">
        <f t="shared" si="1"/>
        <v>0</v>
      </c>
    </row>
    <row r="130" spans="1:9" s="6" customFormat="1" x14ac:dyDescent="0.2">
      <c r="A130" s="359" t="s">
        <v>408</v>
      </c>
      <c r="B130" s="225"/>
      <c r="C130" s="357"/>
      <c r="D130" s="227"/>
      <c r="E130" s="228"/>
      <c r="F130" s="229"/>
      <c r="G130" s="358"/>
      <c r="H130" s="229"/>
      <c r="I130" s="230">
        <f t="shared" si="1"/>
        <v>0</v>
      </c>
    </row>
    <row r="131" spans="1:9" s="6" customFormat="1" x14ac:dyDescent="0.2">
      <c r="A131" s="359" t="s">
        <v>409</v>
      </c>
      <c r="B131" s="225"/>
      <c r="C131" s="357"/>
      <c r="D131" s="227"/>
      <c r="E131" s="228"/>
      <c r="F131" s="229"/>
      <c r="G131" s="358"/>
      <c r="H131" s="229"/>
      <c r="I131" s="230">
        <f t="shared" si="1"/>
        <v>0</v>
      </c>
    </row>
    <row r="132" spans="1:9" s="6" customFormat="1" x14ac:dyDescent="0.2">
      <c r="A132" s="359" t="s">
        <v>410</v>
      </c>
      <c r="B132" s="225"/>
      <c r="C132" s="357"/>
      <c r="D132" s="227"/>
      <c r="E132" s="228"/>
      <c r="F132" s="229"/>
      <c r="G132" s="358"/>
      <c r="H132" s="229"/>
      <c r="I132" s="230">
        <f t="shared" si="1"/>
        <v>0</v>
      </c>
    </row>
    <row r="133" spans="1:9" s="6" customFormat="1" x14ac:dyDescent="0.2">
      <c r="A133" s="359" t="s">
        <v>411</v>
      </c>
      <c r="B133" s="225"/>
      <c r="C133" s="357"/>
      <c r="D133" s="227"/>
      <c r="E133" s="228"/>
      <c r="F133" s="229"/>
      <c r="G133" s="358"/>
      <c r="H133" s="229"/>
      <c r="I133" s="230">
        <f t="shared" ref="I133:I196" si="2">SUM(B133,D133:H133)</f>
        <v>0</v>
      </c>
    </row>
    <row r="134" spans="1:9" s="6" customFormat="1" x14ac:dyDescent="0.2">
      <c r="A134" s="359" t="s">
        <v>412</v>
      </c>
      <c r="B134" s="225"/>
      <c r="C134" s="357"/>
      <c r="D134" s="227"/>
      <c r="E134" s="228"/>
      <c r="F134" s="229"/>
      <c r="G134" s="358"/>
      <c r="H134" s="229"/>
      <c r="I134" s="230">
        <f t="shared" si="2"/>
        <v>0</v>
      </c>
    </row>
    <row r="135" spans="1:9" s="6" customFormat="1" x14ac:dyDescent="0.2">
      <c r="A135" s="359" t="s">
        <v>413</v>
      </c>
      <c r="B135" s="225"/>
      <c r="C135" s="357"/>
      <c r="D135" s="227"/>
      <c r="E135" s="228"/>
      <c r="F135" s="229"/>
      <c r="G135" s="358"/>
      <c r="H135" s="229"/>
      <c r="I135" s="230">
        <f t="shared" si="2"/>
        <v>0</v>
      </c>
    </row>
    <row r="136" spans="1:9" s="6" customFormat="1" x14ac:dyDescent="0.2">
      <c r="A136" s="359" t="s">
        <v>414</v>
      </c>
      <c r="B136" s="225"/>
      <c r="C136" s="357"/>
      <c r="D136" s="227"/>
      <c r="E136" s="228"/>
      <c r="F136" s="229"/>
      <c r="G136" s="358"/>
      <c r="H136" s="229"/>
      <c r="I136" s="230">
        <f t="shared" si="2"/>
        <v>0</v>
      </c>
    </row>
    <row r="137" spans="1:9" s="6" customFormat="1" x14ac:dyDescent="0.2">
      <c r="A137" s="359" t="s">
        <v>415</v>
      </c>
      <c r="B137" s="225"/>
      <c r="C137" s="357"/>
      <c r="D137" s="227"/>
      <c r="E137" s="228"/>
      <c r="F137" s="229"/>
      <c r="G137" s="358"/>
      <c r="H137" s="229"/>
      <c r="I137" s="230">
        <f t="shared" si="2"/>
        <v>0</v>
      </c>
    </row>
    <row r="138" spans="1:9" s="6" customFormat="1" x14ac:dyDescent="0.2">
      <c r="A138" s="359" t="s">
        <v>416</v>
      </c>
      <c r="B138" s="225"/>
      <c r="C138" s="357"/>
      <c r="D138" s="227"/>
      <c r="E138" s="228"/>
      <c r="F138" s="229"/>
      <c r="G138" s="358"/>
      <c r="H138" s="229"/>
      <c r="I138" s="230">
        <f t="shared" si="2"/>
        <v>0</v>
      </c>
    </row>
    <row r="139" spans="1:9" s="6" customFormat="1" x14ac:dyDescent="0.2">
      <c r="A139" s="359" t="s">
        <v>417</v>
      </c>
      <c r="B139" s="225"/>
      <c r="C139" s="357"/>
      <c r="D139" s="227"/>
      <c r="E139" s="228"/>
      <c r="F139" s="229"/>
      <c r="G139" s="358"/>
      <c r="H139" s="229"/>
      <c r="I139" s="230">
        <f t="shared" si="2"/>
        <v>0</v>
      </c>
    </row>
    <row r="140" spans="1:9" s="6" customFormat="1" x14ac:dyDescent="0.2">
      <c r="A140" s="359" t="s">
        <v>418</v>
      </c>
      <c r="B140" s="225"/>
      <c r="C140" s="357"/>
      <c r="D140" s="227"/>
      <c r="E140" s="228"/>
      <c r="F140" s="229"/>
      <c r="G140" s="358"/>
      <c r="H140" s="229"/>
      <c r="I140" s="230">
        <f t="shared" si="2"/>
        <v>0</v>
      </c>
    </row>
    <row r="141" spans="1:9" s="6" customFormat="1" x14ac:dyDescent="0.2">
      <c r="A141" s="359" t="s">
        <v>419</v>
      </c>
      <c r="B141" s="225"/>
      <c r="C141" s="357"/>
      <c r="D141" s="227"/>
      <c r="E141" s="228"/>
      <c r="F141" s="229"/>
      <c r="G141" s="358"/>
      <c r="H141" s="229"/>
      <c r="I141" s="230">
        <f t="shared" si="2"/>
        <v>0</v>
      </c>
    </row>
    <row r="142" spans="1:9" s="6" customFormat="1" x14ac:dyDescent="0.2">
      <c r="A142" s="359" t="s">
        <v>420</v>
      </c>
      <c r="B142" s="225"/>
      <c r="C142" s="357"/>
      <c r="D142" s="227"/>
      <c r="E142" s="228"/>
      <c r="F142" s="229"/>
      <c r="G142" s="358"/>
      <c r="H142" s="229"/>
      <c r="I142" s="230">
        <f t="shared" si="2"/>
        <v>0</v>
      </c>
    </row>
    <row r="143" spans="1:9" s="6" customFormat="1" x14ac:dyDescent="0.2">
      <c r="A143" s="359" t="s">
        <v>421</v>
      </c>
      <c r="B143" s="225"/>
      <c r="C143" s="357"/>
      <c r="D143" s="227"/>
      <c r="E143" s="228"/>
      <c r="F143" s="229"/>
      <c r="G143" s="358"/>
      <c r="H143" s="229"/>
      <c r="I143" s="230">
        <f t="shared" si="2"/>
        <v>0</v>
      </c>
    </row>
    <row r="144" spans="1:9" s="6" customFormat="1" x14ac:dyDescent="0.2">
      <c r="A144" s="359" t="s">
        <v>422</v>
      </c>
      <c r="B144" s="225"/>
      <c r="C144" s="357"/>
      <c r="D144" s="227"/>
      <c r="E144" s="228"/>
      <c r="F144" s="229"/>
      <c r="G144" s="358"/>
      <c r="H144" s="229"/>
      <c r="I144" s="230">
        <f t="shared" si="2"/>
        <v>0</v>
      </c>
    </row>
    <row r="145" spans="1:9" s="6" customFormat="1" x14ac:dyDescent="0.2">
      <c r="A145" s="359" t="s">
        <v>423</v>
      </c>
      <c r="B145" s="225"/>
      <c r="C145" s="357"/>
      <c r="D145" s="227"/>
      <c r="E145" s="228"/>
      <c r="F145" s="229"/>
      <c r="G145" s="358"/>
      <c r="H145" s="229"/>
      <c r="I145" s="230">
        <f t="shared" si="2"/>
        <v>0</v>
      </c>
    </row>
    <row r="146" spans="1:9" s="6" customFormat="1" x14ac:dyDescent="0.2">
      <c r="A146" s="359" t="s">
        <v>424</v>
      </c>
      <c r="B146" s="225"/>
      <c r="C146" s="357"/>
      <c r="D146" s="227"/>
      <c r="E146" s="228"/>
      <c r="F146" s="229"/>
      <c r="G146" s="358"/>
      <c r="H146" s="229"/>
      <c r="I146" s="230">
        <f t="shared" si="2"/>
        <v>0</v>
      </c>
    </row>
    <row r="147" spans="1:9" s="6" customFormat="1" x14ac:dyDescent="0.2">
      <c r="A147" s="359" t="s">
        <v>425</v>
      </c>
      <c r="B147" s="225"/>
      <c r="C147" s="357"/>
      <c r="D147" s="227"/>
      <c r="E147" s="228"/>
      <c r="F147" s="229"/>
      <c r="G147" s="358"/>
      <c r="H147" s="229"/>
      <c r="I147" s="230">
        <f t="shared" si="2"/>
        <v>0</v>
      </c>
    </row>
    <row r="148" spans="1:9" s="6" customFormat="1" x14ac:dyDescent="0.2">
      <c r="A148" s="359" t="s">
        <v>426</v>
      </c>
      <c r="B148" s="225"/>
      <c r="C148" s="357"/>
      <c r="D148" s="227"/>
      <c r="E148" s="228"/>
      <c r="F148" s="229"/>
      <c r="G148" s="358"/>
      <c r="H148" s="229"/>
      <c r="I148" s="230">
        <f t="shared" si="2"/>
        <v>0</v>
      </c>
    </row>
    <row r="149" spans="1:9" s="6" customFormat="1" x14ac:dyDescent="0.2">
      <c r="A149" s="359" t="s">
        <v>427</v>
      </c>
      <c r="B149" s="225"/>
      <c r="C149" s="357"/>
      <c r="D149" s="227"/>
      <c r="E149" s="228"/>
      <c r="F149" s="229"/>
      <c r="G149" s="358"/>
      <c r="H149" s="229"/>
      <c r="I149" s="230">
        <f t="shared" si="2"/>
        <v>0</v>
      </c>
    </row>
    <row r="150" spans="1:9" s="6" customFormat="1" x14ac:dyDescent="0.2">
      <c r="A150" s="359" t="s">
        <v>428</v>
      </c>
      <c r="B150" s="225"/>
      <c r="C150" s="357"/>
      <c r="D150" s="227"/>
      <c r="E150" s="228"/>
      <c r="F150" s="229"/>
      <c r="G150" s="358"/>
      <c r="H150" s="229"/>
      <c r="I150" s="230">
        <f t="shared" si="2"/>
        <v>0</v>
      </c>
    </row>
    <row r="151" spans="1:9" s="6" customFormat="1" x14ac:dyDescent="0.2">
      <c r="A151" s="359" t="s">
        <v>429</v>
      </c>
      <c r="B151" s="225"/>
      <c r="C151" s="357"/>
      <c r="D151" s="227"/>
      <c r="E151" s="228"/>
      <c r="F151" s="229"/>
      <c r="G151" s="358"/>
      <c r="H151" s="229"/>
      <c r="I151" s="230">
        <f t="shared" si="2"/>
        <v>0</v>
      </c>
    </row>
    <row r="152" spans="1:9" s="6" customFormat="1" x14ac:dyDescent="0.2">
      <c r="A152" s="359" t="s">
        <v>430</v>
      </c>
      <c r="B152" s="225"/>
      <c r="C152" s="357"/>
      <c r="D152" s="227"/>
      <c r="E152" s="228"/>
      <c r="F152" s="229"/>
      <c r="G152" s="358"/>
      <c r="H152" s="229"/>
      <c r="I152" s="230">
        <f t="shared" si="2"/>
        <v>0</v>
      </c>
    </row>
    <row r="153" spans="1:9" s="6" customFormat="1" x14ac:dyDescent="0.2">
      <c r="A153" s="359" t="s">
        <v>431</v>
      </c>
      <c r="B153" s="225"/>
      <c r="C153" s="357"/>
      <c r="D153" s="227"/>
      <c r="E153" s="228"/>
      <c r="F153" s="229"/>
      <c r="G153" s="358"/>
      <c r="H153" s="229"/>
      <c r="I153" s="230">
        <f t="shared" si="2"/>
        <v>0</v>
      </c>
    </row>
    <row r="154" spans="1:9" s="6" customFormat="1" x14ac:dyDescent="0.2">
      <c r="A154" s="359" t="s">
        <v>432</v>
      </c>
      <c r="B154" s="225"/>
      <c r="C154" s="357"/>
      <c r="D154" s="227"/>
      <c r="E154" s="228"/>
      <c r="F154" s="229"/>
      <c r="G154" s="358"/>
      <c r="H154" s="229"/>
      <c r="I154" s="230">
        <f t="shared" si="2"/>
        <v>0</v>
      </c>
    </row>
    <row r="155" spans="1:9" s="6" customFormat="1" x14ac:dyDescent="0.2">
      <c r="A155" s="359" t="s">
        <v>433</v>
      </c>
      <c r="B155" s="225"/>
      <c r="C155" s="357"/>
      <c r="D155" s="227"/>
      <c r="E155" s="228"/>
      <c r="F155" s="229"/>
      <c r="G155" s="358"/>
      <c r="H155" s="229"/>
      <c r="I155" s="230">
        <f t="shared" si="2"/>
        <v>0</v>
      </c>
    </row>
    <row r="156" spans="1:9" s="6" customFormat="1" x14ac:dyDescent="0.2">
      <c r="A156" s="359" t="s">
        <v>434</v>
      </c>
      <c r="B156" s="225"/>
      <c r="C156" s="357"/>
      <c r="D156" s="227"/>
      <c r="E156" s="228"/>
      <c r="F156" s="229"/>
      <c r="G156" s="358"/>
      <c r="H156" s="229"/>
      <c r="I156" s="230">
        <f t="shared" si="2"/>
        <v>0</v>
      </c>
    </row>
    <row r="157" spans="1:9" s="6" customFormat="1" x14ac:dyDescent="0.2">
      <c r="A157" s="359" t="s">
        <v>435</v>
      </c>
      <c r="B157" s="225"/>
      <c r="C157" s="357"/>
      <c r="D157" s="227"/>
      <c r="E157" s="228"/>
      <c r="F157" s="229"/>
      <c r="G157" s="358"/>
      <c r="H157" s="229"/>
      <c r="I157" s="230">
        <f t="shared" si="2"/>
        <v>0</v>
      </c>
    </row>
    <row r="158" spans="1:9" s="6" customFormat="1" x14ac:dyDescent="0.2">
      <c r="A158" s="359" t="s">
        <v>436</v>
      </c>
      <c r="B158" s="225"/>
      <c r="C158" s="357"/>
      <c r="D158" s="227"/>
      <c r="E158" s="228"/>
      <c r="F158" s="229"/>
      <c r="G158" s="358"/>
      <c r="H158" s="229"/>
      <c r="I158" s="230">
        <f t="shared" si="2"/>
        <v>0</v>
      </c>
    </row>
    <row r="159" spans="1:9" s="6" customFormat="1" x14ac:dyDescent="0.2">
      <c r="A159" s="359" t="s">
        <v>437</v>
      </c>
      <c r="B159" s="225"/>
      <c r="C159" s="357"/>
      <c r="D159" s="227"/>
      <c r="E159" s="228"/>
      <c r="F159" s="229"/>
      <c r="G159" s="358"/>
      <c r="H159" s="229"/>
      <c r="I159" s="230">
        <f t="shared" si="2"/>
        <v>0</v>
      </c>
    </row>
    <row r="160" spans="1:9" s="6" customFormat="1" x14ac:dyDescent="0.2">
      <c r="A160" s="359" t="s">
        <v>438</v>
      </c>
      <c r="B160" s="225"/>
      <c r="C160" s="357"/>
      <c r="D160" s="227"/>
      <c r="E160" s="228"/>
      <c r="F160" s="229"/>
      <c r="G160" s="358"/>
      <c r="H160" s="229"/>
      <c r="I160" s="230">
        <f t="shared" si="2"/>
        <v>0</v>
      </c>
    </row>
    <row r="161" spans="1:9" s="6" customFormat="1" x14ac:dyDescent="0.2">
      <c r="A161" s="359" t="s">
        <v>439</v>
      </c>
      <c r="B161" s="225"/>
      <c r="C161" s="357"/>
      <c r="D161" s="227"/>
      <c r="E161" s="228"/>
      <c r="F161" s="229"/>
      <c r="G161" s="358"/>
      <c r="H161" s="229"/>
      <c r="I161" s="230">
        <f t="shared" si="2"/>
        <v>0</v>
      </c>
    </row>
    <row r="162" spans="1:9" s="6" customFormat="1" x14ac:dyDescent="0.2">
      <c r="A162" s="359" t="s">
        <v>440</v>
      </c>
      <c r="B162" s="225"/>
      <c r="C162" s="357"/>
      <c r="D162" s="227"/>
      <c r="E162" s="228"/>
      <c r="F162" s="229"/>
      <c r="G162" s="358"/>
      <c r="H162" s="229"/>
      <c r="I162" s="230">
        <f t="shared" si="2"/>
        <v>0</v>
      </c>
    </row>
    <row r="163" spans="1:9" s="6" customFormat="1" x14ac:dyDescent="0.2">
      <c r="A163" s="359" t="s">
        <v>441</v>
      </c>
      <c r="B163" s="225"/>
      <c r="C163" s="357"/>
      <c r="D163" s="227"/>
      <c r="E163" s="228"/>
      <c r="F163" s="229"/>
      <c r="G163" s="358"/>
      <c r="H163" s="229"/>
      <c r="I163" s="230">
        <f t="shared" si="2"/>
        <v>0</v>
      </c>
    </row>
    <row r="164" spans="1:9" s="6" customFormat="1" x14ac:dyDescent="0.2">
      <c r="A164" s="359" t="s">
        <v>442</v>
      </c>
      <c r="B164" s="225"/>
      <c r="C164" s="357"/>
      <c r="D164" s="227"/>
      <c r="E164" s="228"/>
      <c r="F164" s="229"/>
      <c r="G164" s="358"/>
      <c r="H164" s="229"/>
      <c r="I164" s="230">
        <f t="shared" si="2"/>
        <v>0</v>
      </c>
    </row>
    <row r="165" spans="1:9" s="6" customFormat="1" x14ac:dyDescent="0.2">
      <c r="A165" s="359" t="s">
        <v>443</v>
      </c>
      <c r="B165" s="225"/>
      <c r="C165" s="357"/>
      <c r="D165" s="227"/>
      <c r="E165" s="228"/>
      <c r="F165" s="229"/>
      <c r="G165" s="358"/>
      <c r="H165" s="229"/>
      <c r="I165" s="230">
        <f t="shared" si="2"/>
        <v>0</v>
      </c>
    </row>
    <row r="166" spans="1:9" s="6" customFormat="1" x14ac:dyDescent="0.2">
      <c r="A166" s="359" t="s">
        <v>444</v>
      </c>
      <c r="B166" s="225"/>
      <c r="C166" s="357"/>
      <c r="D166" s="227"/>
      <c r="E166" s="228"/>
      <c r="F166" s="229"/>
      <c r="G166" s="358"/>
      <c r="H166" s="229"/>
      <c r="I166" s="230">
        <f t="shared" si="2"/>
        <v>0</v>
      </c>
    </row>
    <row r="167" spans="1:9" s="6" customFormat="1" x14ac:dyDescent="0.2">
      <c r="A167" s="359" t="s">
        <v>445</v>
      </c>
      <c r="B167" s="225"/>
      <c r="C167" s="357"/>
      <c r="D167" s="227"/>
      <c r="E167" s="228"/>
      <c r="F167" s="229"/>
      <c r="G167" s="358"/>
      <c r="H167" s="229"/>
      <c r="I167" s="230">
        <f t="shared" si="2"/>
        <v>0</v>
      </c>
    </row>
    <row r="168" spans="1:9" s="6" customFormat="1" x14ac:dyDescent="0.2">
      <c r="A168" s="359" t="s">
        <v>446</v>
      </c>
      <c r="B168" s="225"/>
      <c r="C168" s="357"/>
      <c r="D168" s="227"/>
      <c r="E168" s="228"/>
      <c r="F168" s="229"/>
      <c r="G168" s="358"/>
      <c r="H168" s="229"/>
      <c r="I168" s="230">
        <f t="shared" si="2"/>
        <v>0</v>
      </c>
    </row>
    <row r="169" spans="1:9" s="6" customFormat="1" x14ac:dyDescent="0.2">
      <c r="A169" s="359" t="s">
        <v>447</v>
      </c>
      <c r="B169" s="225"/>
      <c r="C169" s="357"/>
      <c r="D169" s="227"/>
      <c r="E169" s="228"/>
      <c r="F169" s="229"/>
      <c r="G169" s="358"/>
      <c r="H169" s="229"/>
      <c r="I169" s="230">
        <f t="shared" si="2"/>
        <v>0</v>
      </c>
    </row>
    <row r="170" spans="1:9" s="6" customFormat="1" x14ac:dyDescent="0.2">
      <c r="A170" s="359" t="s">
        <v>448</v>
      </c>
      <c r="B170" s="225"/>
      <c r="C170" s="357"/>
      <c r="D170" s="227"/>
      <c r="E170" s="228"/>
      <c r="F170" s="229"/>
      <c r="G170" s="358"/>
      <c r="H170" s="229"/>
      <c r="I170" s="230">
        <f t="shared" si="2"/>
        <v>0</v>
      </c>
    </row>
    <row r="171" spans="1:9" s="6" customFormat="1" x14ac:dyDescent="0.2">
      <c r="A171" s="359" t="s">
        <v>449</v>
      </c>
      <c r="B171" s="225"/>
      <c r="C171" s="357"/>
      <c r="D171" s="227"/>
      <c r="E171" s="228"/>
      <c r="F171" s="229"/>
      <c r="G171" s="358"/>
      <c r="H171" s="229"/>
      <c r="I171" s="230">
        <f t="shared" si="2"/>
        <v>0</v>
      </c>
    </row>
    <row r="172" spans="1:9" s="6" customFormat="1" x14ac:dyDescent="0.2">
      <c r="A172" s="359" t="s">
        <v>450</v>
      </c>
      <c r="B172" s="225"/>
      <c r="C172" s="357"/>
      <c r="D172" s="227"/>
      <c r="E172" s="228"/>
      <c r="F172" s="229"/>
      <c r="G172" s="358"/>
      <c r="H172" s="229"/>
      <c r="I172" s="230">
        <f t="shared" si="2"/>
        <v>0</v>
      </c>
    </row>
    <row r="173" spans="1:9" s="6" customFormat="1" x14ac:dyDescent="0.2">
      <c r="A173" s="359" t="s">
        <v>451</v>
      </c>
      <c r="B173" s="225"/>
      <c r="C173" s="357"/>
      <c r="D173" s="227"/>
      <c r="E173" s="228"/>
      <c r="F173" s="229"/>
      <c r="G173" s="358"/>
      <c r="H173" s="229"/>
      <c r="I173" s="230">
        <f t="shared" si="2"/>
        <v>0</v>
      </c>
    </row>
    <row r="174" spans="1:9" s="6" customFormat="1" x14ac:dyDescent="0.2">
      <c r="A174" s="359" t="s">
        <v>452</v>
      </c>
      <c r="B174" s="225"/>
      <c r="C174" s="357"/>
      <c r="D174" s="227"/>
      <c r="E174" s="228"/>
      <c r="F174" s="229"/>
      <c r="G174" s="358"/>
      <c r="H174" s="229"/>
      <c r="I174" s="230">
        <f t="shared" si="2"/>
        <v>0</v>
      </c>
    </row>
    <row r="175" spans="1:9" s="6" customFormat="1" x14ac:dyDescent="0.2">
      <c r="A175" s="359" t="s">
        <v>453</v>
      </c>
      <c r="B175" s="225"/>
      <c r="C175" s="357"/>
      <c r="D175" s="227"/>
      <c r="E175" s="228"/>
      <c r="F175" s="229"/>
      <c r="G175" s="358"/>
      <c r="H175" s="229"/>
      <c r="I175" s="230">
        <f t="shared" si="2"/>
        <v>0</v>
      </c>
    </row>
    <row r="176" spans="1:9" s="6" customFormat="1" x14ac:dyDescent="0.2">
      <c r="A176" s="359" t="s">
        <v>454</v>
      </c>
      <c r="B176" s="225"/>
      <c r="C176" s="357"/>
      <c r="D176" s="227"/>
      <c r="E176" s="228"/>
      <c r="F176" s="229"/>
      <c r="G176" s="358"/>
      <c r="H176" s="229"/>
      <c r="I176" s="230">
        <f t="shared" si="2"/>
        <v>0</v>
      </c>
    </row>
    <row r="177" spans="1:9" s="6" customFormat="1" x14ac:dyDescent="0.2">
      <c r="A177" s="359" t="s">
        <v>455</v>
      </c>
      <c r="B177" s="225"/>
      <c r="C177" s="357"/>
      <c r="D177" s="227"/>
      <c r="E177" s="228"/>
      <c r="F177" s="229"/>
      <c r="G177" s="358"/>
      <c r="H177" s="229"/>
      <c r="I177" s="230">
        <f t="shared" si="2"/>
        <v>0</v>
      </c>
    </row>
    <row r="178" spans="1:9" s="6" customFormat="1" x14ac:dyDescent="0.2">
      <c r="A178" s="359" t="s">
        <v>456</v>
      </c>
      <c r="B178" s="225"/>
      <c r="C178" s="357"/>
      <c r="D178" s="227"/>
      <c r="E178" s="228"/>
      <c r="F178" s="229"/>
      <c r="G178" s="358"/>
      <c r="H178" s="229"/>
      <c r="I178" s="230">
        <f t="shared" si="2"/>
        <v>0</v>
      </c>
    </row>
    <row r="179" spans="1:9" s="6" customFormat="1" x14ac:dyDescent="0.2">
      <c r="A179" s="359" t="s">
        <v>457</v>
      </c>
      <c r="B179" s="225"/>
      <c r="C179" s="357"/>
      <c r="D179" s="227"/>
      <c r="E179" s="228"/>
      <c r="F179" s="229"/>
      <c r="G179" s="358"/>
      <c r="H179" s="229"/>
      <c r="I179" s="230">
        <f t="shared" si="2"/>
        <v>0</v>
      </c>
    </row>
    <row r="180" spans="1:9" s="6" customFormat="1" x14ac:dyDescent="0.2">
      <c r="A180" s="359" t="s">
        <v>458</v>
      </c>
      <c r="B180" s="225"/>
      <c r="C180" s="357"/>
      <c r="D180" s="227"/>
      <c r="E180" s="228"/>
      <c r="F180" s="229"/>
      <c r="G180" s="358"/>
      <c r="H180" s="229"/>
      <c r="I180" s="230">
        <f t="shared" si="2"/>
        <v>0</v>
      </c>
    </row>
    <row r="181" spans="1:9" s="6" customFormat="1" x14ac:dyDescent="0.2">
      <c r="A181" s="359" t="s">
        <v>459</v>
      </c>
      <c r="B181" s="225"/>
      <c r="C181" s="357"/>
      <c r="D181" s="227"/>
      <c r="E181" s="228"/>
      <c r="F181" s="229"/>
      <c r="G181" s="358"/>
      <c r="H181" s="229"/>
      <c r="I181" s="230">
        <f t="shared" si="2"/>
        <v>0</v>
      </c>
    </row>
    <row r="182" spans="1:9" s="6" customFormat="1" x14ac:dyDescent="0.2">
      <c r="A182" s="359" t="s">
        <v>460</v>
      </c>
      <c r="B182" s="225"/>
      <c r="C182" s="357"/>
      <c r="D182" s="227"/>
      <c r="E182" s="228"/>
      <c r="F182" s="229"/>
      <c r="G182" s="358"/>
      <c r="H182" s="229"/>
      <c r="I182" s="230">
        <f t="shared" si="2"/>
        <v>0</v>
      </c>
    </row>
    <row r="183" spans="1:9" s="6" customFormat="1" x14ac:dyDescent="0.2">
      <c r="A183" s="359" t="s">
        <v>461</v>
      </c>
      <c r="B183" s="225"/>
      <c r="C183" s="357"/>
      <c r="D183" s="227"/>
      <c r="E183" s="228"/>
      <c r="F183" s="229"/>
      <c r="G183" s="358"/>
      <c r="H183" s="229"/>
      <c r="I183" s="230">
        <f t="shared" si="2"/>
        <v>0</v>
      </c>
    </row>
    <row r="184" spans="1:9" s="6" customFormat="1" x14ac:dyDescent="0.2">
      <c r="A184" s="359" t="s">
        <v>462</v>
      </c>
      <c r="B184" s="225"/>
      <c r="C184" s="357"/>
      <c r="D184" s="227"/>
      <c r="E184" s="228"/>
      <c r="F184" s="229"/>
      <c r="G184" s="358"/>
      <c r="H184" s="229"/>
      <c r="I184" s="230">
        <f t="shared" si="2"/>
        <v>0</v>
      </c>
    </row>
    <row r="185" spans="1:9" s="6" customFormat="1" x14ac:dyDescent="0.2">
      <c r="A185" s="359" t="s">
        <v>463</v>
      </c>
      <c r="B185" s="225"/>
      <c r="C185" s="357"/>
      <c r="D185" s="227"/>
      <c r="E185" s="228"/>
      <c r="F185" s="229"/>
      <c r="G185" s="358"/>
      <c r="H185" s="229"/>
      <c r="I185" s="230">
        <f t="shared" si="2"/>
        <v>0</v>
      </c>
    </row>
    <row r="186" spans="1:9" s="6" customFormat="1" x14ac:dyDescent="0.2">
      <c r="A186" s="359" t="s">
        <v>464</v>
      </c>
      <c r="B186" s="225"/>
      <c r="C186" s="357"/>
      <c r="D186" s="227"/>
      <c r="E186" s="228"/>
      <c r="F186" s="229"/>
      <c r="G186" s="358"/>
      <c r="H186" s="229"/>
      <c r="I186" s="230">
        <f t="shared" si="2"/>
        <v>0</v>
      </c>
    </row>
    <row r="187" spans="1:9" s="6" customFormat="1" x14ac:dyDescent="0.2">
      <c r="A187" s="359" t="s">
        <v>465</v>
      </c>
      <c r="B187" s="225"/>
      <c r="C187" s="357"/>
      <c r="D187" s="227"/>
      <c r="E187" s="228"/>
      <c r="F187" s="229"/>
      <c r="G187" s="358"/>
      <c r="H187" s="229"/>
      <c r="I187" s="230">
        <f t="shared" si="2"/>
        <v>0</v>
      </c>
    </row>
    <row r="188" spans="1:9" s="6" customFormat="1" x14ac:dyDescent="0.2">
      <c r="A188" s="359" t="s">
        <v>466</v>
      </c>
      <c r="B188" s="225"/>
      <c r="C188" s="357"/>
      <c r="D188" s="227"/>
      <c r="E188" s="228"/>
      <c r="F188" s="229"/>
      <c r="G188" s="358"/>
      <c r="H188" s="229"/>
      <c r="I188" s="230">
        <f t="shared" si="2"/>
        <v>0</v>
      </c>
    </row>
    <row r="189" spans="1:9" s="6" customFormat="1" x14ac:dyDescent="0.2">
      <c r="A189" s="359" t="s">
        <v>467</v>
      </c>
      <c r="B189" s="225"/>
      <c r="C189" s="357"/>
      <c r="D189" s="227"/>
      <c r="E189" s="228"/>
      <c r="F189" s="229"/>
      <c r="G189" s="358"/>
      <c r="H189" s="229"/>
      <c r="I189" s="230">
        <f t="shared" si="2"/>
        <v>0</v>
      </c>
    </row>
    <row r="190" spans="1:9" s="6" customFormat="1" x14ac:dyDescent="0.2">
      <c r="A190" s="359" t="s">
        <v>468</v>
      </c>
      <c r="B190" s="225"/>
      <c r="C190" s="357"/>
      <c r="D190" s="227"/>
      <c r="E190" s="228"/>
      <c r="F190" s="229"/>
      <c r="G190" s="358"/>
      <c r="H190" s="229"/>
      <c r="I190" s="230">
        <f t="shared" si="2"/>
        <v>0</v>
      </c>
    </row>
    <row r="191" spans="1:9" s="6" customFormat="1" x14ac:dyDescent="0.2">
      <c r="A191" s="359" t="s">
        <v>469</v>
      </c>
      <c r="B191" s="225"/>
      <c r="C191" s="357"/>
      <c r="D191" s="227"/>
      <c r="E191" s="228"/>
      <c r="F191" s="229"/>
      <c r="G191" s="358"/>
      <c r="H191" s="229"/>
      <c r="I191" s="230">
        <f t="shared" si="2"/>
        <v>0</v>
      </c>
    </row>
    <row r="192" spans="1:9" s="6" customFormat="1" x14ac:dyDescent="0.2">
      <c r="A192" s="359" t="s">
        <v>470</v>
      </c>
      <c r="B192" s="225"/>
      <c r="C192" s="357"/>
      <c r="D192" s="227"/>
      <c r="E192" s="228"/>
      <c r="F192" s="229"/>
      <c r="G192" s="358"/>
      <c r="H192" s="229"/>
      <c r="I192" s="230">
        <f t="shared" si="2"/>
        <v>0</v>
      </c>
    </row>
    <row r="193" spans="1:9" s="6" customFormat="1" x14ac:dyDescent="0.2">
      <c r="A193" s="359" t="s">
        <v>471</v>
      </c>
      <c r="B193" s="225"/>
      <c r="C193" s="357"/>
      <c r="D193" s="227"/>
      <c r="E193" s="228"/>
      <c r="F193" s="229"/>
      <c r="G193" s="358"/>
      <c r="H193" s="229"/>
      <c r="I193" s="230">
        <f t="shared" si="2"/>
        <v>0</v>
      </c>
    </row>
    <row r="194" spans="1:9" s="6" customFormat="1" x14ac:dyDescent="0.2">
      <c r="A194" s="359" t="s">
        <v>472</v>
      </c>
      <c r="B194" s="225"/>
      <c r="C194" s="357"/>
      <c r="D194" s="227"/>
      <c r="E194" s="228"/>
      <c r="F194" s="229"/>
      <c r="G194" s="358"/>
      <c r="H194" s="229"/>
      <c r="I194" s="230">
        <f t="shared" si="2"/>
        <v>0</v>
      </c>
    </row>
    <row r="195" spans="1:9" s="6" customFormat="1" x14ac:dyDescent="0.2">
      <c r="A195" s="359" t="s">
        <v>473</v>
      </c>
      <c r="B195" s="225"/>
      <c r="C195" s="357"/>
      <c r="D195" s="227"/>
      <c r="E195" s="228"/>
      <c r="F195" s="229"/>
      <c r="G195" s="358"/>
      <c r="H195" s="229"/>
      <c r="I195" s="230">
        <f t="shared" si="2"/>
        <v>0</v>
      </c>
    </row>
    <row r="196" spans="1:9" s="6" customFormat="1" x14ac:dyDescent="0.2">
      <c r="A196" s="359" t="s">
        <v>474</v>
      </c>
      <c r="B196" s="225"/>
      <c r="C196" s="357"/>
      <c r="D196" s="227"/>
      <c r="E196" s="228"/>
      <c r="F196" s="229"/>
      <c r="G196" s="358"/>
      <c r="H196" s="229"/>
      <c r="I196" s="230">
        <f t="shared" si="2"/>
        <v>0</v>
      </c>
    </row>
    <row r="197" spans="1:9" s="6" customFormat="1" x14ac:dyDescent="0.2">
      <c r="A197" s="359" t="s">
        <v>475</v>
      </c>
      <c r="B197" s="225"/>
      <c r="C197" s="357"/>
      <c r="D197" s="227"/>
      <c r="E197" s="228"/>
      <c r="F197" s="229"/>
      <c r="G197" s="358"/>
      <c r="H197" s="229"/>
      <c r="I197" s="230">
        <f t="shared" ref="I197:I254" si="3">SUM(B197,D197:H197)</f>
        <v>0</v>
      </c>
    </row>
    <row r="198" spans="1:9" s="6" customFormat="1" x14ac:dyDescent="0.2">
      <c r="A198" s="359" t="s">
        <v>476</v>
      </c>
      <c r="B198" s="225"/>
      <c r="C198" s="357"/>
      <c r="D198" s="227"/>
      <c r="E198" s="228"/>
      <c r="F198" s="229"/>
      <c r="G198" s="358"/>
      <c r="H198" s="229"/>
      <c r="I198" s="230">
        <f t="shared" si="3"/>
        <v>0</v>
      </c>
    </row>
    <row r="199" spans="1:9" s="6" customFormat="1" x14ac:dyDescent="0.2">
      <c r="A199" s="359" t="s">
        <v>477</v>
      </c>
      <c r="B199" s="225"/>
      <c r="C199" s="357"/>
      <c r="D199" s="227"/>
      <c r="E199" s="228"/>
      <c r="F199" s="229"/>
      <c r="G199" s="358"/>
      <c r="H199" s="229"/>
      <c r="I199" s="230">
        <f t="shared" si="3"/>
        <v>0</v>
      </c>
    </row>
    <row r="200" spans="1:9" s="6" customFormat="1" x14ac:dyDescent="0.2">
      <c r="A200" s="359" t="s">
        <v>478</v>
      </c>
      <c r="B200" s="225"/>
      <c r="C200" s="357"/>
      <c r="D200" s="227"/>
      <c r="E200" s="228"/>
      <c r="F200" s="229"/>
      <c r="G200" s="358"/>
      <c r="H200" s="229"/>
      <c r="I200" s="230">
        <f t="shared" si="3"/>
        <v>0</v>
      </c>
    </row>
    <row r="201" spans="1:9" s="6" customFormat="1" x14ac:dyDescent="0.2">
      <c r="A201" s="359" t="s">
        <v>479</v>
      </c>
      <c r="B201" s="225"/>
      <c r="C201" s="357"/>
      <c r="D201" s="227"/>
      <c r="E201" s="228"/>
      <c r="F201" s="229"/>
      <c r="G201" s="358"/>
      <c r="H201" s="229"/>
      <c r="I201" s="230">
        <f t="shared" si="3"/>
        <v>0</v>
      </c>
    </row>
    <row r="202" spans="1:9" s="6" customFormat="1" x14ac:dyDescent="0.2">
      <c r="A202" s="359" t="s">
        <v>480</v>
      </c>
      <c r="B202" s="225"/>
      <c r="C202" s="357"/>
      <c r="D202" s="227"/>
      <c r="E202" s="228"/>
      <c r="F202" s="229"/>
      <c r="G202" s="358"/>
      <c r="H202" s="229"/>
      <c r="I202" s="230">
        <f t="shared" si="3"/>
        <v>0</v>
      </c>
    </row>
    <row r="203" spans="1:9" s="6" customFormat="1" x14ac:dyDescent="0.2">
      <c r="A203" s="359" t="s">
        <v>481</v>
      </c>
      <c r="B203" s="225"/>
      <c r="C203" s="357"/>
      <c r="D203" s="227"/>
      <c r="E203" s="228"/>
      <c r="F203" s="229"/>
      <c r="G203" s="358"/>
      <c r="H203" s="229"/>
      <c r="I203" s="230">
        <f t="shared" si="3"/>
        <v>0</v>
      </c>
    </row>
    <row r="204" spans="1:9" s="6" customFormat="1" x14ac:dyDescent="0.2">
      <c r="A204" s="359" t="s">
        <v>482</v>
      </c>
      <c r="B204" s="225"/>
      <c r="C204" s="357"/>
      <c r="D204" s="227"/>
      <c r="E204" s="228"/>
      <c r="F204" s="229"/>
      <c r="G204" s="358"/>
      <c r="H204" s="229"/>
      <c r="I204" s="230">
        <f t="shared" si="3"/>
        <v>0</v>
      </c>
    </row>
    <row r="205" spans="1:9" s="6" customFormat="1" x14ac:dyDescent="0.2">
      <c r="A205" s="359" t="s">
        <v>483</v>
      </c>
      <c r="B205" s="225"/>
      <c r="C205" s="357"/>
      <c r="D205" s="227"/>
      <c r="E205" s="228"/>
      <c r="F205" s="229"/>
      <c r="G205" s="358"/>
      <c r="H205" s="229"/>
      <c r="I205" s="230">
        <f t="shared" si="3"/>
        <v>0</v>
      </c>
    </row>
    <row r="206" spans="1:9" s="6" customFormat="1" x14ac:dyDescent="0.2">
      <c r="A206" s="359" t="s">
        <v>484</v>
      </c>
      <c r="B206" s="225"/>
      <c r="C206" s="357"/>
      <c r="D206" s="227"/>
      <c r="E206" s="228"/>
      <c r="F206" s="229"/>
      <c r="G206" s="358"/>
      <c r="H206" s="229"/>
      <c r="I206" s="230">
        <f t="shared" si="3"/>
        <v>0</v>
      </c>
    </row>
    <row r="207" spans="1:9" s="6" customFormat="1" x14ac:dyDescent="0.2">
      <c r="A207" s="359" t="s">
        <v>485</v>
      </c>
      <c r="B207" s="225"/>
      <c r="C207" s="357"/>
      <c r="D207" s="227"/>
      <c r="E207" s="228"/>
      <c r="F207" s="229"/>
      <c r="G207" s="358"/>
      <c r="H207" s="229"/>
      <c r="I207" s="230">
        <f t="shared" si="3"/>
        <v>0</v>
      </c>
    </row>
    <row r="208" spans="1:9" s="6" customFormat="1" x14ac:dyDescent="0.2">
      <c r="A208" s="359" t="s">
        <v>486</v>
      </c>
      <c r="B208" s="225"/>
      <c r="C208" s="357"/>
      <c r="D208" s="227"/>
      <c r="E208" s="228"/>
      <c r="F208" s="229"/>
      <c r="G208" s="358"/>
      <c r="H208" s="229"/>
      <c r="I208" s="230">
        <f t="shared" si="3"/>
        <v>0</v>
      </c>
    </row>
    <row r="209" spans="1:9" s="6" customFormat="1" x14ac:dyDescent="0.2">
      <c r="A209" s="359" t="s">
        <v>487</v>
      </c>
      <c r="B209" s="225"/>
      <c r="C209" s="357"/>
      <c r="D209" s="227"/>
      <c r="E209" s="228"/>
      <c r="F209" s="229"/>
      <c r="G209" s="358"/>
      <c r="H209" s="229"/>
      <c r="I209" s="230">
        <f t="shared" si="3"/>
        <v>0</v>
      </c>
    </row>
    <row r="210" spans="1:9" s="6" customFormat="1" x14ac:dyDescent="0.2">
      <c r="A210" s="359" t="s">
        <v>488</v>
      </c>
      <c r="B210" s="225"/>
      <c r="C210" s="357"/>
      <c r="D210" s="227"/>
      <c r="E210" s="228"/>
      <c r="F210" s="229"/>
      <c r="G210" s="358"/>
      <c r="H210" s="229"/>
      <c r="I210" s="230">
        <f t="shared" si="3"/>
        <v>0</v>
      </c>
    </row>
    <row r="211" spans="1:9" s="6" customFormat="1" x14ac:dyDescent="0.2">
      <c r="A211" s="359" t="s">
        <v>489</v>
      </c>
      <c r="B211" s="225"/>
      <c r="C211" s="357"/>
      <c r="D211" s="227"/>
      <c r="E211" s="228"/>
      <c r="F211" s="229"/>
      <c r="G211" s="358"/>
      <c r="H211" s="229"/>
      <c r="I211" s="230">
        <f t="shared" si="3"/>
        <v>0</v>
      </c>
    </row>
    <row r="212" spans="1:9" s="6" customFormat="1" x14ac:dyDescent="0.2">
      <c r="A212" s="359" t="s">
        <v>490</v>
      </c>
      <c r="B212" s="225"/>
      <c r="C212" s="357"/>
      <c r="D212" s="227"/>
      <c r="E212" s="228"/>
      <c r="F212" s="229"/>
      <c r="G212" s="358"/>
      <c r="H212" s="229"/>
      <c r="I212" s="230">
        <f t="shared" si="3"/>
        <v>0</v>
      </c>
    </row>
    <row r="213" spans="1:9" s="6" customFormat="1" x14ac:dyDescent="0.2">
      <c r="A213" s="359" t="s">
        <v>491</v>
      </c>
      <c r="B213" s="225"/>
      <c r="C213" s="357"/>
      <c r="D213" s="227"/>
      <c r="E213" s="228"/>
      <c r="F213" s="229"/>
      <c r="G213" s="358"/>
      <c r="H213" s="229"/>
      <c r="I213" s="230">
        <f t="shared" si="3"/>
        <v>0</v>
      </c>
    </row>
    <row r="214" spans="1:9" s="6" customFormat="1" x14ac:dyDescent="0.2">
      <c r="A214" s="359" t="s">
        <v>492</v>
      </c>
      <c r="B214" s="225"/>
      <c r="C214" s="357"/>
      <c r="D214" s="227"/>
      <c r="E214" s="228"/>
      <c r="F214" s="229"/>
      <c r="G214" s="358"/>
      <c r="H214" s="229"/>
      <c r="I214" s="230">
        <f t="shared" si="3"/>
        <v>0</v>
      </c>
    </row>
    <row r="215" spans="1:9" s="6" customFormat="1" x14ac:dyDescent="0.2">
      <c r="A215" s="359" t="s">
        <v>493</v>
      </c>
      <c r="B215" s="225"/>
      <c r="C215" s="357"/>
      <c r="D215" s="227"/>
      <c r="E215" s="228"/>
      <c r="F215" s="229"/>
      <c r="G215" s="358"/>
      <c r="H215" s="229"/>
      <c r="I215" s="230">
        <f t="shared" si="3"/>
        <v>0</v>
      </c>
    </row>
    <row r="216" spans="1:9" s="6" customFormat="1" x14ac:dyDescent="0.2">
      <c r="A216" s="359" t="s">
        <v>494</v>
      </c>
      <c r="B216" s="225"/>
      <c r="C216" s="357"/>
      <c r="D216" s="227"/>
      <c r="E216" s="228"/>
      <c r="F216" s="229"/>
      <c r="G216" s="358"/>
      <c r="H216" s="229"/>
      <c r="I216" s="230">
        <f t="shared" si="3"/>
        <v>0</v>
      </c>
    </row>
    <row r="217" spans="1:9" s="6" customFormat="1" x14ac:dyDescent="0.2">
      <c r="A217" s="359" t="s">
        <v>495</v>
      </c>
      <c r="B217" s="225"/>
      <c r="C217" s="357"/>
      <c r="D217" s="227"/>
      <c r="E217" s="228"/>
      <c r="F217" s="229"/>
      <c r="G217" s="358"/>
      <c r="H217" s="229"/>
      <c r="I217" s="230">
        <f t="shared" si="3"/>
        <v>0</v>
      </c>
    </row>
    <row r="218" spans="1:9" s="6" customFormat="1" x14ac:dyDescent="0.2">
      <c r="A218" s="359" t="s">
        <v>496</v>
      </c>
      <c r="B218" s="225"/>
      <c r="C218" s="357"/>
      <c r="D218" s="227"/>
      <c r="E218" s="228"/>
      <c r="F218" s="229"/>
      <c r="G218" s="358"/>
      <c r="H218" s="229"/>
      <c r="I218" s="230">
        <f t="shared" si="3"/>
        <v>0</v>
      </c>
    </row>
    <row r="219" spans="1:9" s="6" customFormat="1" x14ac:dyDescent="0.2">
      <c r="A219" s="359" t="s">
        <v>497</v>
      </c>
      <c r="B219" s="225"/>
      <c r="C219" s="357"/>
      <c r="D219" s="227"/>
      <c r="E219" s="228"/>
      <c r="F219" s="229"/>
      <c r="G219" s="358"/>
      <c r="H219" s="229"/>
      <c r="I219" s="230">
        <f t="shared" si="3"/>
        <v>0</v>
      </c>
    </row>
    <row r="220" spans="1:9" s="6" customFormat="1" x14ac:dyDescent="0.2">
      <c r="A220" s="359" t="s">
        <v>498</v>
      </c>
      <c r="B220" s="225"/>
      <c r="C220" s="357"/>
      <c r="D220" s="227"/>
      <c r="E220" s="228"/>
      <c r="F220" s="229"/>
      <c r="G220" s="358"/>
      <c r="H220" s="229"/>
      <c r="I220" s="230">
        <f t="shared" si="3"/>
        <v>0</v>
      </c>
    </row>
    <row r="221" spans="1:9" s="6" customFormat="1" x14ac:dyDescent="0.2">
      <c r="A221" s="359" t="s">
        <v>499</v>
      </c>
      <c r="B221" s="225"/>
      <c r="C221" s="357"/>
      <c r="D221" s="227"/>
      <c r="E221" s="228"/>
      <c r="F221" s="229"/>
      <c r="G221" s="358"/>
      <c r="H221" s="229"/>
      <c r="I221" s="230">
        <f t="shared" si="3"/>
        <v>0</v>
      </c>
    </row>
    <row r="222" spans="1:9" s="6" customFormat="1" x14ac:dyDescent="0.2">
      <c r="A222" s="359" t="s">
        <v>500</v>
      </c>
      <c r="B222" s="225"/>
      <c r="C222" s="357"/>
      <c r="D222" s="227"/>
      <c r="E222" s="228"/>
      <c r="F222" s="229"/>
      <c r="G222" s="358"/>
      <c r="H222" s="229"/>
      <c r="I222" s="230">
        <f t="shared" si="3"/>
        <v>0</v>
      </c>
    </row>
    <row r="223" spans="1:9" s="6" customFormat="1" x14ac:dyDescent="0.2">
      <c r="A223" s="359" t="s">
        <v>501</v>
      </c>
      <c r="B223" s="225"/>
      <c r="C223" s="357"/>
      <c r="D223" s="227"/>
      <c r="E223" s="228"/>
      <c r="F223" s="229"/>
      <c r="G223" s="358"/>
      <c r="H223" s="229"/>
      <c r="I223" s="230">
        <f t="shared" si="3"/>
        <v>0</v>
      </c>
    </row>
    <row r="224" spans="1:9" s="6" customFormat="1" x14ac:dyDescent="0.2">
      <c r="A224" s="359" t="s">
        <v>502</v>
      </c>
      <c r="B224" s="225"/>
      <c r="C224" s="357"/>
      <c r="D224" s="227"/>
      <c r="E224" s="228"/>
      <c r="F224" s="229"/>
      <c r="G224" s="358"/>
      <c r="H224" s="229"/>
      <c r="I224" s="230">
        <f t="shared" si="3"/>
        <v>0</v>
      </c>
    </row>
    <row r="225" spans="1:9" s="6" customFormat="1" x14ac:dyDescent="0.2">
      <c r="A225" s="359" t="s">
        <v>503</v>
      </c>
      <c r="B225" s="225"/>
      <c r="C225" s="357"/>
      <c r="D225" s="227"/>
      <c r="E225" s="228"/>
      <c r="F225" s="229"/>
      <c r="G225" s="358"/>
      <c r="H225" s="229"/>
      <c r="I225" s="230">
        <f t="shared" si="3"/>
        <v>0</v>
      </c>
    </row>
    <row r="226" spans="1:9" s="6" customFormat="1" x14ac:dyDescent="0.2">
      <c r="A226" s="359" t="s">
        <v>504</v>
      </c>
      <c r="B226" s="225"/>
      <c r="C226" s="357"/>
      <c r="D226" s="227"/>
      <c r="E226" s="228"/>
      <c r="F226" s="229"/>
      <c r="G226" s="358"/>
      <c r="H226" s="229"/>
      <c r="I226" s="230">
        <f t="shared" si="3"/>
        <v>0</v>
      </c>
    </row>
    <row r="227" spans="1:9" s="6" customFormat="1" x14ac:dyDescent="0.2">
      <c r="A227" s="359" t="s">
        <v>505</v>
      </c>
      <c r="B227" s="225"/>
      <c r="C227" s="357"/>
      <c r="D227" s="227"/>
      <c r="E227" s="228"/>
      <c r="F227" s="229"/>
      <c r="G227" s="358"/>
      <c r="H227" s="229"/>
      <c r="I227" s="230">
        <f t="shared" si="3"/>
        <v>0</v>
      </c>
    </row>
    <row r="228" spans="1:9" s="6" customFormat="1" x14ac:dyDescent="0.2">
      <c r="A228" s="359" t="s">
        <v>506</v>
      </c>
      <c r="B228" s="225"/>
      <c r="C228" s="357"/>
      <c r="D228" s="227"/>
      <c r="E228" s="228"/>
      <c r="F228" s="229"/>
      <c r="G228" s="358"/>
      <c r="H228" s="229"/>
      <c r="I228" s="230">
        <f t="shared" si="3"/>
        <v>0</v>
      </c>
    </row>
    <row r="229" spans="1:9" s="6" customFormat="1" x14ac:dyDescent="0.2">
      <c r="A229" s="359" t="s">
        <v>507</v>
      </c>
      <c r="B229" s="225"/>
      <c r="C229" s="357"/>
      <c r="D229" s="227"/>
      <c r="E229" s="228"/>
      <c r="F229" s="229"/>
      <c r="G229" s="358"/>
      <c r="H229" s="229"/>
      <c r="I229" s="230">
        <f t="shared" si="3"/>
        <v>0</v>
      </c>
    </row>
    <row r="230" spans="1:9" s="6" customFormat="1" x14ac:dyDescent="0.2">
      <c r="A230" s="359" t="s">
        <v>508</v>
      </c>
      <c r="B230" s="225"/>
      <c r="C230" s="357"/>
      <c r="D230" s="227"/>
      <c r="E230" s="228"/>
      <c r="F230" s="229"/>
      <c r="G230" s="358"/>
      <c r="H230" s="229"/>
      <c r="I230" s="230">
        <f t="shared" si="3"/>
        <v>0</v>
      </c>
    </row>
    <row r="231" spans="1:9" s="6" customFormat="1" x14ac:dyDescent="0.2">
      <c r="A231" s="359" t="s">
        <v>509</v>
      </c>
      <c r="B231" s="225"/>
      <c r="C231" s="357"/>
      <c r="D231" s="227"/>
      <c r="E231" s="228"/>
      <c r="F231" s="229"/>
      <c r="G231" s="358"/>
      <c r="H231" s="229"/>
      <c r="I231" s="230">
        <f t="shared" si="3"/>
        <v>0</v>
      </c>
    </row>
    <row r="232" spans="1:9" s="6" customFormat="1" x14ac:dyDescent="0.2">
      <c r="A232" s="359" t="s">
        <v>510</v>
      </c>
      <c r="B232" s="225"/>
      <c r="C232" s="357"/>
      <c r="D232" s="227"/>
      <c r="E232" s="228"/>
      <c r="F232" s="229"/>
      <c r="G232" s="358"/>
      <c r="H232" s="229"/>
      <c r="I232" s="230">
        <f t="shared" si="3"/>
        <v>0</v>
      </c>
    </row>
    <row r="233" spans="1:9" s="6" customFormat="1" x14ac:dyDescent="0.2">
      <c r="A233" s="359" t="s">
        <v>511</v>
      </c>
      <c r="B233" s="225"/>
      <c r="C233" s="357"/>
      <c r="D233" s="227"/>
      <c r="E233" s="228"/>
      <c r="F233" s="229"/>
      <c r="G233" s="358"/>
      <c r="H233" s="229"/>
      <c r="I233" s="230">
        <f t="shared" si="3"/>
        <v>0</v>
      </c>
    </row>
    <row r="234" spans="1:9" s="6" customFormat="1" x14ac:dyDescent="0.2">
      <c r="A234" s="359" t="s">
        <v>512</v>
      </c>
      <c r="B234" s="225"/>
      <c r="C234" s="357"/>
      <c r="D234" s="227"/>
      <c r="E234" s="228"/>
      <c r="F234" s="229"/>
      <c r="G234" s="358"/>
      <c r="H234" s="229"/>
      <c r="I234" s="230">
        <f t="shared" si="3"/>
        <v>0</v>
      </c>
    </row>
    <row r="235" spans="1:9" s="6" customFormat="1" x14ac:dyDescent="0.2">
      <c r="A235" s="359" t="s">
        <v>513</v>
      </c>
      <c r="B235" s="225"/>
      <c r="C235" s="357"/>
      <c r="D235" s="227"/>
      <c r="E235" s="228"/>
      <c r="F235" s="229"/>
      <c r="G235" s="358"/>
      <c r="H235" s="229"/>
      <c r="I235" s="230">
        <f t="shared" si="3"/>
        <v>0</v>
      </c>
    </row>
    <row r="236" spans="1:9" s="6" customFormat="1" x14ac:dyDescent="0.2">
      <c r="A236" s="359" t="s">
        <v>514</v>
      </c>
      <c r="B236" s="225"/>
      <c r="C236" s="357"/>
      <c r="D236" s="227"/>
      <c r="E236" s="228"/>
      <c r="F236" s="229"/>
      <c r="G236" s="358"/>
      <c r="H236" s="229"/>
      <c r="I236" s="230">
        <f t="shared" si="3"/>
        <v>0</v>
      </c>
    </row>
    <row r="237" spans="1:9" s="6" customFormat="1" x14ac:dyDescent="0.2">
      <c r="A237" s="359" t="s">
        <v>515</v>
      </c>
      <c r="B237" s="225"/>
      <c r="C237" s="357"/>
      <c r="D237" s="227"/>
      <c r="E237" s="228"/>
      <c r="F237" s="229"/>
      <c r="G237" s="358"/>
      <c r="H237" s="229"/>
      <c r="I237" s="230">
        <f t="shared" si="3"/>
        <v>0</v>
      </c>
    </row>
    <row r="238" spans="1:9" s="6" customFormat="1" x14ac:dyDescent="0.2">
      <c r="A238" s="359" t="s">
        <v>516</v>
      </c>
      <c r="B238" s="225"/>
      <c r="C238" s="357"/>
      <c r="D238" s="227"/>
      <c r="E238" s="228"/>
      <c r="F238" s="229"/>
      <c r="G238" s="358"/>
      <c r="H238" s="229"/>
      <c r="I238" s="230">
        <f t="shared" si="3"/>
        <v>0</v>
      </c>
    </row>
    <row r="239" spans="1:9" s="6" customFormat="1" x14ac:dyDescent="0.2">
      <c r="A239" s="359" t="s">
        <v>517</v>
      </c>
      <c r="B239" s="225"/>
      <c r="C239" s="357"/>
      <c r="D239" s="227"/>
      <c r="E239" s="228"/>
      <c r="F239" s="229"/>
      <c r="G239" s="358"/>
      <c r="H239" s="229"/>
      <c r="I239" s="230">
        <f t="shared" si="3"/>
        <v>0</v>
      </c>
    </row>
    <row r="240" spans="1:9" s="6" customFormat="1" x14ac:dyDescent="0.2">
      <c r="A240" s="359" t="s">
        <v>518</v>
      </c>
      <c r="B240" s="225"/>
      <c r="C240" s="357"/>
      <c r="D240" s="227"/>
      <c r="E240" s="228"/>
      <c r="F240" s="229"/>
      <c r="G240" s="358"/>
      <c r="H240" s="229"/>
      <c r="I240" s="230">
        <f t="shared" si="3"/>
        <v>0</v>
      </c>
    </row>
    <row r="241" spans="1:9" s="6" customFormat="1" x14ac:dyDescent="0.2">
      <c r="A241" s="359" t="s">
        <v>519</v>
      </c>
      <c r="B241" s="225"/>
      <c r="C241" s="357"/>
      <c r="D241" s="227"/>
      <c r="E241" s="228"/>
      <c r="F241" s="229"/>
      <c r="G241" s="358"/>
      <c r="H241" s="229"/>
      <c r="I241" s="230">
        <f t="shared" si="3"/>
        <v>0</v>
      </c>
    </row>
    <row r="242" spans="1:9" s="6" customFormat="1" x14ac:dyDescent="0.2">
      <c r="A242" s="359" t="s">
        <v>520</v>
      </c>
      <c r="B242" s="225"/>
      <c r="C242" s="357"/>
      <c r="D242" s="227"/>
      <c r="E242" s="228"/>
      <c r="F242" s="229"/>
      <c r="G242" s="358"/>
      <c r="H242" s="229"/>
      <c r="I242" s="230">
        <f t="shared" si="3"/>
        <v>0</v>
      </c>
    </row>
    <row r="243" spans="1:9" s="6" customFormat="1" x14ac:dyDescent="0.2">
      <c r="A243" s="359" t="s">
        <v>521</v>
      </c>
      <c r="B243" s="225"/>
      <c r="C243" s="357"/>
      <c r="D243" s="227"/>
      <c r="E243" s="228"/>
      <c r="F243" s="229"/>
      <c r="G243" s="358"/>
      <c r="H243" s="229"/>
      <c r="I243" s="230">
        <f t="shared" si="3"/>
        <v>0</v>
      </c>
    </row>
    <row r="244" spans="1:9" s="6" customFormat="1" x14ac:dyDescent="0.2">
      <c r="A244" s="359" t="s">
        <v>522</v>
      </c>
      <c r="B244" s="225"/>
      <c r="C244" s="357"/>
      <c r="D244" s="227"/>
      <c r="E244" s="228"/>
      <c r="F244" s="229"/>
      <c r="G244" s="358"/>
      <c r="H244" s="229"/>
      <c r="I244" s="230">
        <f t="shared" si="3"/>
        <v>0</v>
      </c>
    </row>
    <row r="245" spans="1:9" s="6" customFormat="1" x14ac:dyDescent="0.2">
      <c r="A245" s="359" t="s">
        <v>523</v>
      </c>
      <c r="B245" s="225"/>
      <c r="C245" s="357"/>
      <c r="D245" s="227"/>
      <c r="E245" s="228"/>
      <c r="F245" s="229"/>
      <c r="G245" s="358"/>
      <c r="H245" s="229"/>
      <c r="I245" s="230">
        <f t="shared" si="3"/>
        <v>0</v>
      </c>
    </row>
    <row r="246" spans="1:9" s="6" customFormat="1" x14ac:dyDescent="0.2">
      <c r="A246" s="359" t="s">
        <v>524</v>
      </c>
      <c r="B246" s="225"/>
      <c r="C246" s="357"/>
      <c r="D246" s="227"/>
      <c r="E246" s="228"/>
      <c r="F246" s="229"/>
      <c r="G246" s="358"/>
      <c r="H246" s="229"/>
      <c r="I246" s="230">
        <f t="shared" si="3"/>
        <v>0</v>
      </c>
    </row>
    <row r="247" spans="1:9" s="6" customFormat="1" x14ac:dyDescent="0.2">
      <c r="A247" s="359" t="s">
        <v>525</v>
      </c>
      <c r="B247" s="225"/>
      <c r="C247" s="357"/>
      <c r="D247" s="227"/>
      <c r="E247" s="228"/>
      <c r="F247" s="229"/>
      <c r="G247" s="358"/>
      <c r="H247" s="229"/>
      <c r="I247" s="230">
        <f t="shared" si="3"/>
        <v>0</v>
      </c>
    </row>
    <row r="248" spans="1:9" s="6" customFormat="1" x14ac:dyDescent="0.2">
      <c r="A248" s="359" t="s">
        <v>526</v>
      </c>
      <c r="B248" s="225"/>
      <c r="C248" s="357"/>
      <c r="D248" s="227"/>
      <c r="E248" s="228"/>
      <c r="F248" s="229"/>
      <c r="G248" s="358"/>
      <c r="H248" s="229"/>
      <c r="I248" s="230">
        <f t="shared" si="3"/>
        <v>0</v>
      </c>
    </row>
    <row r="249" spans="1:9" s="6" customFormat="1" x14ac:dyDescent="0.2">
      <c r="A249" s="359" t="s">
        <v>527</v>
      </c>
      <c r="B249" s="225"/>
      <c r="C249" s="357"/>
      <c r="D249" s="227"/>
      <c r="E249" s="228"/>
      <c r="F249" s="229"/>
      <c r="G249" s="358"/>
      <c r="H249" s="229"/>
      <c r="I249" s="230">
        <f t="shared" si="3"/>
        <v>0</v>
      </c>
    </row>
    <row r="250" spans="1:9" s="6" customFormat="1" x14ac:dyDescent="0.2">
      <c r="A250" s="359" t="s">
        <v>528</v>
      </c>
      <c r="B250" s="225"/>
      <c r="C250" s="357"/>
      <c r="D250" s="227"/>
      <c r="E250" s="228"/>
      <c r="F250" s="229"/>
      <c r="G250" s="358"/>
      <c r="H250" s="229"/>
      <c r="I250" s="230">
        <f t="shared" si="3"/>
        <v>0</v>
      </c>
    </row>
    <row r="251" spans="1:9" s="6" customFormat="1" x14ac:dyDescent="0.2">
      <c r="A251" s="359" t="s">
        <v>529</v>
      </c>
      <c r="B251" s="225"/>
      <c r="C251" s="357"/>
      <c r="D251" s="227"/>
      <c r="E251" s="228"/>
      <c r="F251" s="229"/>
      <c r="G251" s="358"/>
      <c r="H251" s="229"/>
      <c r="I251" s="230">
        <f t="shared" si="3"/>
        <v>0</v>
      </c>
    </row>
    <row r="252" spans="1:9" s="6" customFormat="1" x14ac:dyDescent="0.2">
      <c r="A252" s="359" t="s">
        <v>530</v>
      </c>
      <c r="B252" s="225"/>
      <c r="C252" s="357"/>
      <c r="D252" s="227"/>
      <c r="E252" s="228"/>
      <c r="F252" s="229"/>
      <c r="G252" s="358"/>
      <c r="H252" s="229"/>
      <c r="I252" s="230">
        <f t="shared" si="3"/>
        <v>0</v>
      </c>
    </row>
    <row r="253" spans="1:9" s="6" customFormat="1" x14ac:dyDescent="0.2">
      <c r="A253" s="359" t="s">
        <v>531</v>
      </c>
      <c r="B253" s="225"/>
      <c r="C253" s="357"/>
      <c r="D253" s="227"/>
      <c r="E253" s="228"/>
      <c r="F253" s="229"/>
      <c r="G253" s="358"/>
      <c r="H253" s="229"/>
      <c r="I253" s="230">
        <f t="shared" si="3"/>
        <v>0</v>
      </c>
    </row>
    <row r="254" spans="1:9" s="6" customFormat="1" x14ac:dyDescent="0.2">
      <c r="A254" s="123" t="s">
        <v>96</v>
      </c>
      <c r="B254" s="231"/>
      <c r="C254" s="232"/>
      <c r="D254" s="233"/>
      <c r="E254" s="234"/>
      <c r="F254" s="235"/>
      <c r="G254" s="236"/>
      <c r="H254" s="237"/>
      <c r="I254" s="230">
        <f t="shared" si="3"/>
        <v>0</v>
      </c>
    </row>
    <row r="255" spans="1:9" ht="13.5" thickBot="1" x14ac:dyDescent="0.25">
      <c r="A255" s="124" t="s">
        <v>4</v>
      </c>
      <c r="B255" s="121">
        <f t="shared" ref="B255:H255" si="4">SUM(B4:B254)</f>
        <v>0</v>
      </c>
      <c r="C255" s="164">
        <f t="shared" si="4"/>
        <v>0</v>
      </c>
      <c r="D255" s="166">
        <f t="shared" si="4"/>
        <v>0</v>
      </c>
      <c r="E255" s="30">
        <f t="shared" si="4"/>
        <v>0</v>
      </c>
      <c r="F255" s="54">
        <f t="shared" si="4"/>
        <v>0</v>
      </c>
      <c r="G255" s="120">
        <f t="shared" si="4"/>
        <v>0</v>
      </c>
      <c r="H255" s="54">
        <f t="shared" si="4"/>
        <v>0</v>
      </c>
      <c r="I255" s="158">
        <f>SUM(I4:I254)</f>
        <v>0</v>
      </c>
    </row>
    <row r="257" spans="1:9" ht="30" customHeight="1" x14ac:dyDescent="0.2">
      <c r="A257" s="431" t="s">
        <v>180</v>
      </c>
      <c r="B257" s="431"/>
      <c r="C257" s="431"/>
      <c r="D257" s="431"/>
      <c r="E257" s="431"/>
      <c r="F257" s="431"/>
      <c r="G257" s="431"/>
      <c r="H257" s="431"/>
      <c r="I257" s="431"/>
    </row>
    <row r="258" spans="1:9" ht="30" customHeight="1" x14ac:dyDescent="0.2">
      <c r="A258" s="431" t="s">
        <v>204</v>
      </c>
      <c r="B258" s="431"/>
      <c r="C258" s="431"/>
      <c r="D258" s="431"/>
      <c r="E258" s="431"/>
      <c r="F258" s="431"/>
      <c r="G258" s="431"/>
      <c r="H258" s="431"/>
      <c r="I258" s="431"/>
    </row>
    <row r="259" spans="1:9" ht="30" customHeight="1" x14ac:dyDescent="0.2">
      <c r="A259" s="431" t="s">
        <v>179</v>
      </c>
      <c r="B259" s="431"/>
      <c r="C259" s="431"/>
      <c r="D259" s="431"/>
      <c r="E259" s="431"/>
      <c r="F259" s="431"/>
      <c r="G259" s="431"/>
      <c r="H259" s="431"/>
      <c r="I259" s="431"/>
    </row>
    <row r="260" spans="1:9" ht="30" customHeight="1" x14ac:dyDescent="0.2">
      <c r="A260" s="431" t="s">
        <v>205</v>
      </c>
      <c r="B260" s="431"/>
      <c r="C260" s="431"/>
      <c r="D260" s="431"/>
      <c r="E260" s="431"/>
      <c r="F260" s="431"/>
      <c r="G260" s="431"/>
      <c r="H260" s="431"/>
      <c r="I260" s="431"/>
    </row>
    <row r="261" spans="1:9" ht="26.25" customHeight="1" x14ac:dyDescent="0.2">
      <c r="A261" s="502" t="s">
        <v>206</v>
      </c>
      <c r="B261" s="502"/>
      <c r="C261" s="502"/>
      <c r="D261" s="502"/>
      <c r="E261" s="502"/>
      <c r="F261" s="502"/>
      <c r="G261" s="502"/>
      <c r="H261" s="502"/>
      <c r="I261" s="502"/>
    </row>
    <row r="262" spans="1:9" ht="26.25" customHeight="1" x14ac:dyDescent="0.2">
      <c r="A262" s="422" t="s">
        <v>573</v>
      </c>
      <c r="B262" s="422"/>
      <c r="C262" s="422"/>
      <c r="D262" s="422"/>
      <c r="E262" s="422"/>
      <c r="F262" s="422"/>
      <c r="G262" s="422"/>
      <c r="H262" s="422"/>
      <c r="I262" s="422"/>
    </row>
  </sheetData>
  <mergeCells count="14">
    <mergeCell ref="A262:I262"/>
    <mergeCell ref="A1:I1"/>
    <mergeCell ref="B2:C2"/>
    <mergeCell ref="D2:D3"/>
    <mergeCell ref="E2:E3"/>
    <mergeCell ref="F2:F3"/>
    <mergeCell ref="G2:G3"/>
    <mergeCell ref="H2:H3"/>
    <mergeCell ref="I2:I3"/>
    <mergeCell ref="A257:I257"/>
    <mergeCell ref="A258:I258"/>
    <mergeCell ref="A259:I259"/>
    <mergeCell ref="A260:I260"/>
    <mergeCell ref="A261:I26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workbookViewId="0">
      <selection activeCell="C17" sqref="C17"/>
    </sheetView>
  </sheetViews>
  <sheetFormatPr defaultRowHeight="15" x14ac:dyDescent="0.25"/>
  <cols>
    <col min="1" max="1" width="29" customWidth="1"/>
    <col min="2" max="6" width="15.7109375" customWidth="1"/>
    <col min="7" max="10" width="10.7109375" customWidth="1"/>
  </cols>
  <sheetData>
    <row r="1" spans="1:6" ht="18.75" customHeight="1" x14ac:dyDescent="0.25">
      <c r="A1" s="504" t="s">
        <v>572</v>
      </c>
      <c r="B1" s="386"/>
      <c r="C1" s="386"/>
      <c r="D1" s="386"/>
      <c r="E1" s="386"/>
      <c r="F1" s="388"/>
    </row>
    <row r="2" spans="1:6" ht="42" customHeight="1" thickBot="1" x14ac:dyDescent="0.3">
      <c r="A2" s="59" t="s">
        <v>27</v>
      </c>
      <c r="B2" s="147" t="s">
        <v>0</v>
      </c>
      <c r="C2" s="147" t="s">
        <v>2</v>
      </c>
      <c r="D2" s="147" t="s">
        <v>1</v>
      </c>
      <c r="E2" s="147" t="s">
        <v>3</v>
      </c>
      <c r="F2" s="148" t="s">
        <v>4</v>
      </c>
    </row>
    <row r="3" spans="1:6" ht="15" customHeight="1" x14ac:dyDescent="0.25">
      <c r="A3" s="159" t="s">
        <v>25</v>
      </c>
      <c r="B3" s="375"/>
      <c r="C3" s="376"/>
      <c r="D3" s="376"/>
      <c r="E3" s="376"/>
      <c r="F3" s="377"/>
    </row>
    <row r="4" spans="1:6" ht="45" customHeight="1" x14ac:dyDescent="0.25">
      <c r="A4" s="146" t="s">
        <v>162</v>
      </c>
      <c r="B4" s="144"/>
      <c r="C4" s="144"/>
      <c r="D4" s="144"/>
      <c r="E4" s="144"/>
      <c r="F4" s="19" t="e">
        <f>AVERAGE(B4:E4)</f>
        <v>#DIV/0!</v>
      </c>
    </row>
    <row r="5" spans="1:6" ht="54.95" customHeight="1" x14ac:dyDescent="0.25">
      <c r="A5" s="146" t="s">
        <v>279</v>
      </c>
      <c r="B5" s="145"/>
      <c r="C5" s="145"/>
      <c r="D5" s="145"/>
      <c r="E5" s="142"/>
      <c r="F5" s="23">
        <f>E5</f>
        <v>0</v>
      </c>
    </row>
    <row r="6" spans="1:6" x14ac:dyDescent="0.25">
      <c r="A6" s="141" t="s">
        <v>26</v>
      </c>
      <c r="B6" s="474"/>
      <c r="C6" s="474"/>
      <c r="D6" s="474"/>
      <c r="E6" s="474"/>
      <c r="F6" s="503"/>
    </row>
    <row r="7" spans="1:6" ht="45" customHeight="1" x14ac:dyDescent="0.25">
      <c r="A7" s="146" t="s">
        <v>162</v>
      </c>
      <c r="B7" s="144"/>
      <c r="C7" s="144"/>
      <c r="D7" s="144"/>
      <c r="E7" s="144"/>
      <c r="F7" s="19" t="e">
        <f>AVERAGE(B7:E7)</f>
        <v>#DIV/0!</v>
      </c>
    </row>
    <row r="8" spans="1:6" ht="54.95" customHeight="1" x14ac:dyDescent="0.25">
      <c r="A8" s="347" t="s">
        <v>279</v>
      </c>
      <c r="B8" s="348"/>
      <c r="C8" s="348"/>
      <c r="D8" s="348"/>
      <c r="E8" s="349"/>
      <c r="F8" s="29">
        <f>E8</f>
        <v>0</v>
      </c>
    </row>
    <row r="9" spans="1:6" ht="15.75" thickBot="1" x14ac:dyDescent="0.3">
      <c r="A9" s="350" t="s">
        <v>166</v>
      </c>
      <c r="B9" s="351"/>
      <c r="C9" s="351"/>
      <c r="D9" s="351"/>
      <c r="E9" s="351"/>
      <c r="F9" s="172"/>
    </row>
    <row r="11" spans="1:6" x14ac:dyDescent="0.25">
      <c r="A11" s="505" t="s">
        <v>256</v>
      </c>
      <c r="B11" s="505"/>
      <c r="C11" s="505"/>
      <c r="D11" s="505"/>
      <c r="E11" s="505"/>
      <c r="F11" s="505"/>
    </row>
    <row r="12" spans="1:6" x14ac:dyDescent="0.25">
      <c r="A12" s="506"/>
      <c r="B12" s="506"/>
      <c r="C12" s="506"/>
      <c r="D12" s="506"/>
      <c r="E12" s="506"/>
      <c r="F12" s="506"/>
    </row>
    <row r="13" spans="1:6" ht="15" customHeight="1" x14ac:dyDescent="0.25"/>
  </sheetData>
  <mergeCells count="5">
    <mergeCell ref="B3:F3"/>
    <mergeCell ref="B6:F6"/>
    <mergeCell ref="A1:F1"/>
    <mergeCell ref="A11:F11"/>
    <mergeCell ref="A12:F12"/>
  </mergeCells>
  <pageMargins left="0.7" right="0.7" top="0.78740157499999996" bottom="0.78740157499999996"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E8"/>
  <sheetViews>
    <sheetView workbookViewId="0">
      <selection activeCell="A2" sqref="A2"/>
    </sheetView>
  </sheetViews>
  <sheetFormatPr defaultRowHeight="12.75" x14ac:dyDescent="0.2"/>
  <cols>
    <col min="1" max="1" width="26.85546875" style="2" customWidth="1"/>
    <col min="2" max="2" width="15.28515625" style="1" customWidth="1"/>
    <col min="3" max="3" width="14.5703125" style="1" customWidth="1"/>
    <col min="4" max="16384" width="9.140625" style="1"/>
  </cols>
  <sheetData>
    <row r="1" spans="1:5" ht="42.75" customHeight="1" x14ac:dyDescent="0.25">
      <c r="A1" s="507" t="s">
        <v>553</v>
      </c>
      <c r="B1" s="477"/>
      <c r="C1" s="478"/>
      <c r="E1" s="126"/>
    </row>
    <row r="2" spans="1:5" s="5" customFormat="1" ht="38.25" customHeight="1" x14ac:dyDescent="0.2">
      <c r="A2" s="18" t="s">
        <v>27</v>
      </c>
      <c r="B2" s="240" t="s">
        <v>190</v>
      </c>
      <c r="C2" s="140" t="s">
        <v>271</v>
      </c>
    </row>
    <row r="3" spans="1:5" s="6" customFormat="1" x14ac:dyDescent="0.2">
      <c r="A3" s="342" t="s">
        <v>117</v>
      </c>
      <c r="B3" s="197"/>
      <c r="C3" s="217"/>
    </row>
    <row r="4" spans="1:5" s="6" customFormat="1" x14ac:dyDescent="0.2">
      <c r="A4" s="342" t="s">
        <v>138</v>
      </c>
      <c r="B4" s="197"/>
      <c r="C4" s="217"/>
    </row>
    <row r="5" spans="1:5" s="6" customFormat="1" x14ac:dyDescent="0.2">
      <c r="A5" s="342" t="s">
        <v>146</v>
      </c>
      <c r="B5" s="197"/>
      <c r="C5" s="217"/>
    </row>
    <row r="6" spans="1:5" ht="12.75" customHeight="1" thickBot="1" x14ac:dyDescent="0.25">
      <c r="A6" s="30" t="s">
        <v>109</v>
      </c>
      <c r="B6" s="53"/>
      <c r="C6" s="54"/>
    </row>
    <row r="7" spans="1:5" ht="20.25" customHeight="1" x14ac:dyDescent="0.2"/>
    <row r="8" spans="1:5" ht="66" customHeight="1" x14ac:dyDescent="0.2">
      <c r="A8" s="418" t="s">
        <v>238</v>
      </c>
      <c r="B8" s="418"/>
      <c r="C8" s="418"/>
    </row>
  </sheetData>
  <mergeCells count="2">
    <mergeCell ref="A1:C1"/>
    <mergeCell ref="A8:C8"/>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Normal="100" workbookViewId="0">
      <selection sqref="A1:G1"/>
    </sheetView>
  </sheetViews>
  <sheetFormatPr defaultRowHeight="12.75" x14ac:dyDescent="0.2"/>
  <cols>
    <col min="1" max="1" width="22.7109375" style="2" customWidth="1"/>
    <col min="2" max="2" width="19.140625" style="52" customWidth="1"/>
    <col min="3" max="3" width="22.28515625" style="52" customWidth="1"/>
    <col min="4" max="4" width="19.28515625" style="52" customWidth="1"/>
    <col min="5" max="6" width="25.140625" style="52" customWidth="1"/>
    <col min="7" max="7" width="19" style="1" customWidth="1"/>
    <col min="8" max="16384" width="9.140625" style="1"/>
  </cols>
  <sheetData>
    <row r="1" spans="1:13" ht="38.25" customHeight="1" x14ac:dyDescent="0.2">
      <c r="A1" s="508" t="s">
        <v>552</v>
      </c>
      <c r="B1" s="509"/>
      <c r="C1" s="509"/>
      <c r="D1" s="509"/>
      <c r="E1" s="509"/>
      <c r="F1" s="509"/>
      <c r="G1" s="510"/>
    </row>
    <row r="2" spans="1:13" s="5" customFormat="1" ht="30" customHeight="1" x14ac:dyDescent="0.2">
      <c r="A2" s="18" t="s">
        <v>27</v>
      </c>
      <c r="B2" s="511" t="s">
        <v>193</v>
      </c>
      <c r="C2" s="511"/>
      <c r="D2" s="511"/>
      <c r="E2" s="511" t="s">
        <v>194</v>
      </c>
      <c r="F2" s="511"/>
      <c r="G2" s="512"/>
      <c r="H2" s="1"/>
      <c r="I2" s="1"/>
      <c r="J2" s="1"/>
      <c r="K2" s="1"/>
      <c r="L2" s="1"/>
      <c r="M2" s="125"/>
    </row>
    <row r="3" spans="1:13" s="5" customFormat="1" ht="35.25" customHeight="1" x14ac:dyDescent="0.2">
      <c r="A3" s="18"/>
      <c r="B3" s="137" t="s">
        <v>191</v>
      </c>
      <c r="C3" s="137" t="s">
        <v>192</v>
      </c>
      <c r="D3" s="173" t="s">
        <v>273</v>
      </c>
      <c r="E3" s="137" t="s">
        <v>191</v>
      </c>
      <c r="F3" s="137" t="s">
        <v>192</v>
      </c>
      <c r="G3" s="140" t="s">
        <v>276</v>
      </c>
      <c r="H3" s="1"/>
      <c r="I3" s="1"/>
      <c r="J3" s="1"/>
      <c r="K3" s="1"/>
      <c r="L3" s="1"/>
      <c r="M3" s="125"/>
    </row>
    <row r="4" spans="1:13" s="6" customFormat="1" ht="13.5" customHeight="1" x14ac:dyDescent="0.2">
      <c r="A4" s="141" t="s">
        <v>131</v>
      </c>
      <c r="B4" s="50"/>
      <c r="C4" s="218"/>
      <c r="D4" s="218"/>
      <c r="E4" s="218"/>
      <c r="F4" s="218"/>
      <c r="G4" s="138"/>
      <c r="H4" s="1"/>
      <c r="I4" s="1"/>
      <c r="J4" s="1"/>
      <c r="K4" s="1"/>
      <c r="L4" s="1"/>
    </row>
    <row r="5" spans="1:13" s="6" customFormat="1" x14ac:dyDescent="0.2">
      <c r="A5" s="141" t="s">
        <v>134</v>
      </c>
      <c r="B5" s="50"/>
      <c r="C5" s="218"/>
      <c r="D5" s="218"/>
      <c r="E5" s="218"/>
      <c r="F5" s="218"/>
      <c r="G5" s="138"/>
      <c r="H5" s="1"/>
      <c r="I5" s="1"/>
      <c r="J5" s="1"/>
      <c r="K5" s="1"/>
      <c r="L5" s="1"/>
    </row>
    <row r="6" spans="1:13" ht="13.5" thickBot="1" x14ac:dyDescent="0.25">
      <c r="A6" s="30" t="s">
        <v>4</v>
      </c>
      <c r="B6" s="51"/>
      <c r="C6" s="219"/>
      <c r="D6" s="219"/>
      <c r="E6" s="219"/>
      <c r="F6" s="219"/>
      <c r="G6" s="139"/>
    </row>
    <row r="8" spans="1:13" ht="30" customHeight="1" x14ac:dyDescent="0.2">
      <c r="A8" s="422" t="s">
        <v>274</v>
      </c>
      <c r="B8" s="422"/>
      <c r="C8" s="422"/>
      <c r="D8" s="422"/>
      <c r="E8" s="422"/>
      <c r="F8" s="422"/>
      <c r="G8" s="422"/>
    </row>
    <row r="9" spans="1:13" ht="15" customHeight="1" x14ac:dyDescent="0.2">
      <c r="A9" s="418" t="s">
        <v>229</v>
      </c>
      <c r="B9" s="418"/>
      <c r="C9" s="418"/>
      <c r="D9" s="418"/>
      <c r="E9" s="418"/>
      <c r="F9" s="418"/>
      <c r="G9" s="418"/>
    </row>
    <row r="10" spans="1:13" ht="15" customHeight="1" x14ac:dyDescent="0.2">
      <c r="A10" s="418" t="s">
        <v>277</v>
      </c>
      <c r="B10" s="418"/>
      <c r="C10" s="418"/>
      <c r="D10" s="418"/>
      <c r="E10" s="418"/>
      <c r="F10" s="418"/>
      <c r="G10" s="418"/>
    </row>
    <row r="11" spans="1:13" x14ac:dyDescent="0.2">
      <c r="A11" s="1"/>
      <c r="B11" s="1"/>
      <c r="C11" s="1"/>
      <c r="D11" s="1"/>
      <c r="E11" s="1"/>
      <c r="F11" s="1"/>
    </row>
  </sheetData>
  <mergeCells count="6">
    <mergeCell ref="A8:G8"/>
    <mergeCell ref="A9:G9"/>
    <mergeCell ref="A10:G10"/>
    <mergeCell ref="A1:G1"/>
    <mergeCell ref="B2:D2"/>
    <mergeCell ref="E2:G2"/>
  </mergeCells>
  <pageMargins left="0.25" right="0.25"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9"/>
  <sheetViews>
    <sheetView workbookViewId="0">
      <selection activeCell="A2" sqref="A2"/>
    </sheetView>
  </sheetViews>
  <sheetFormatPr defaultRowHeight="12.75" x14ac:dyDescent="0.2"/>
  <cols>
    <col min="1" max="1" width="40.7109375" style="2" customWidth="1"/>
    <col min="2" max="2" width="15.7109375" style="52" customWidth="1"/>
    <col min="3" max="3" width="15.7109375" style="1" customWidth="1"/>
    <col min="4" max="16384" width="9.140625" style="1"/>
  </cols>
  <sheetData>
    <row r="1" spans="1:3" ht="55.5" customHeight="1" x14ac:dyDescent="0.2">
      <c r="A1" s="507" t="s">
        <v>551</v>
      </c>
      <c r="B1" s="513"/>
      <c r="C1" s="514"/>
    </row>
    <row r="2" spans="1:3" s="5" customFormat="1" ht="38.25" customHeight="1" x14ac:dyDescent="0.2">
      <c r="A2" s="18" t="s">
        <v>27</v>
      </c>
      <c r="B2" s="137" t="s">
        <v>74</v>
      </c>
      <c r="C2" s="140" t="s">
        <v>163</v>
      </c>
    </row>
    <row r="3" spans="1:3" s="6" customFormat="1" ht="15.75" customHeight="1" x14ac:dyDescent="0.2">
      <c r="A3" s="141" t="s">
        <v>131</v>
      </c>
      <c r="B3" s="50"/>
      <c r="C3" s="138"/>
    </row>
    <row r="4" spans="1:3" s="6" customFormat="1" x14ac:dyDescent="0.2">
      <c r="A4" s="141" t="s">
        <v>134</v>
      </c>
      <c r="B4" s="50"/>
      <c r="C4" s="138"/>
    </row>
    <row r="5" spans="1:3" ht="13.5" thickBot="1" x14ac:dyDescent="0.25">
      <c r="A5" s="30" t="s">
        <v>4</v>
      </c>
      <c r="B5" s="51"/>
      <c r="C5" s="139"/>
    </row>
    <row r="7" spans="1:3" ht="25.5" customHeight="1" x14ac:dyDescent="0.2">
      <c r="A7" s="447" t="s">
        <v>108</v>
      </c>
      <c r="B7" s="447"/>
      <c r="C7" s="447"/>
    </row>
    <row r="8" spans="1:3" ht="30" customHeight="1" x14ac:dyDescent="0.2">
      <c r="A8" s="418" t="s">
        <v>130</v>
      </c>
      <c r="B8" s="418"/>
      <c r="C8" s="418"/>
    </row>
    <row r="9" spans="1:3" ht="40.5" customHeight="1" x14ac:dyDescent="0.2">
      <c r="A9" s="418" t="s">
        <v>278</v>
      </c>
      <c r="B9" s="418"/>
      <c r="C9" s="418"/>
    </row>
  </sheetData>
  <mergeCells count="4">
    <mergeCell ref="A1:C1"/>
    <mergeCell ref="A7:C7"/>
    <mergeCell ref="A8:C8"/>
    <mergeCell ref="A9:C9"/>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sqref="A1:E1"/>
    </sheetView>
  </sheetViews>
  <sheetFormatPr defaultRowHeight="12.75" x14ac:dyDescent="0.2"/>
  <cols>
    <col min="1" max="1" width="55.42578125" style="2" customWidth="1"/>
    <col min="2" max="2" width="17.140625" style="52"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33.75" customHeight="1" x14ac:dyDescent="0.2">
      <c r="A1" s="414" t="s">
        <v>554</v>
      </c>
      <c r="B1" s="521"/>
      <c r="C1" s="521"/>
      <c r="D1" s="521"/>
      <c r="E1" s="522"/>
      <c r="G1" s="515" t="s">
        <v>560</v>
      </c>
      <c r="H1" s="489"/>
      <c r="I1" s="489"/>
      <c r="J1" s="489"/>
      <c r="K1" s="489"/>
    </row>
    <row r="2" spans="1:11" ht="16.5" customHeight="1" x14ac:dyDescent="0.2">
      <c r="A2" s="18" t="s">
        <v>27</v>
      </c>
      <c r="B2" s="523"/>
      <c r="C2" s="524"/>
      <c r="D2" s="524"/>
      <c r="E2" s="525"/>
      <c r="G2" s="516" t="s">
        <v>564</v>
      </c>
      <c r="H2" s="516"/>
      <c r="I2" s="516"/>
      <c r="J2" s="366" t="s">
        <v>561</v>
      </c>
      <c r="K2" s="333" t="s">
        <v>562</v>
      </c>
    </row>
    <row r="3" spans="1:11" ht="18" customHeight="1" x14ac:dyDescent="0.2">
      <c r="A3" s="343"/>
      <c r="B3" s="344" t="s">
        <v>149</v>
      </c>
      <c r="C3" s="344" t="s">
        <v>150</v>
      </c>
      <c r="D3" s="361" t="s">
        <v>555</v>
      </c>
      <c r="E3" s="82" t="s">
        <v>556</v>
      </c>
      <c r="G3" s="516"/>
      <c r="H3" s="516"/>
      <c r="I3" s="516"/>
      <c r="J3" s="366">
        <f>SUM(D9:D11)</f>
        <v>0</v>
      </c>
      <c r="K3" s="369">
        <f>SUM(E9:E11)</f>
        <v>0</v>
      </c>
    </row>
    <row r="4" spans="1:11" ht="16.5" customHeight="1" x14ac:dyDescent="0.2">
      <c r="A4" s="22" t="s">
        <v>239</v>
      </c>
      <c r="B4" s="116"/>
      <c r="C4" s="116"/>
      <c r="D4" s="362"/>
      <c r="E4" s="365"/>
      <c r="G4" s="516"/>
      <c r="H4" s="516"/>
      <c r="I4" s="516"/>
      <c r="J4" s="517" t="s">
        <v>563</v>
      </c>
      <c r="K4" s="517"/>
    </row>
    <row r="5" spans="1:11" ht="15.75" customHeight="1" x14ac:dyDescent="0.2">
      <c r="A5" s="22" t="s">
        <v>240</v>
      </c>
      <c r="B5" s="7"/>
      <c r="C5" s="7"/>
      <c r="D5" s="16">
        <f>SUM(A5:B5)</f>
        <v>0</v>
      </c>
      <c r="E5" s="365"/>
      <c r="G5" s="516"/>
      <c r="H5" s="516"/>
      <c r="I5" s="516"/>
      <c r="J5" s="518" t="e">
        <f>K3/J3</f>
        <v>#DIV/0!</v>
      </c>
      <c r="K5" s="518"/>
    </row>
    <row r="6" spans="1:11" ht="16.5" customHeight="1" x14ac:dyDescent="0.2">
      <c r="A6" s="22" t="s">
        <v>241</v>
      </c>
      <c r="B6" s="7"/>
      <c r="C6" s="8"/>
      <c r="D6" s="363">
        <f t="shared" ref="D6:D9" si="0">SUM(A6:B6)</f>
        <v>0</v>
      </c>
      <c r="E6" s="365"/>
    </row>
    <row r="7" spans="1:11" ht="17.25" customHeight="1" x14ac:dyDescent="0.2">
      <c r="A7" s="22" t="s">
        <v>242</v>
      </c>
      <c r="B7" s="7"/>
      <c r="C7" s="7"/>
      <c r="D7" s="362">
        <f t="shared" si="0"/>
        <v>0</v>
      </c>
      <c r="E7" s="365"/>
    </row>
    <row r="8" spans="1:11" ht="17.25" customHeight="1" x14ac:dyDescent="0.2">
      <c r="A8" s="356" t="s">
        <v>558</v>
      </c>
      <c r="B8" s="241"/>
      <c r="C8" s="241"/>
      <c r="D8" s="364">
        <f t="shared" si="0"/>
        <v>0</v>
      </c>
      <c r="E8" s="365"/>
    </row>
    <row r="9" spans="1:11" ht="17.25" customHeight="1" x14ac:dyDescent="0.2">
      <c r="A9" s="26" t="s">
        <v>557</v>
      </c>
      <c r="B9" s="241"/>
      <c r="C9" s="241"/>
      <c r="D9" s="364">
        <f t="shared" si="0"/>
        <v>0</v>
      </c>
      <c r="E9" s="367"/>
    </row>
    <row r="10" spans="1:11" ht="17.25" customHeight="1" x14ac:dyDescent="0.2">
      <c r="A10" s="26" t="s">
        <v>559</v>
      </c>
      <c r="B10" s="116"/>
      <c r="C10" s="116"/>
      <c r="D10" s="364"/>
      <c r="E10" s="367"/>
    </row>
    <row r="11" spans="1:11" ht="17.25" customHeight="1" thickBot="1" x14ac:dyDescent="0.25">
      <c r="A11" s="360" t="s">
        <v>207</v>
      </c>
      <c r="B11" s="242"/>
      <c r="C11" s="242"/>
      <c r="D11" s="166"/>
      <c r="E11" s="368"/>
    </row>
    <row r="12" spans="1:11" ht="17.25" customHeight="1" x14ac:dyDescent="0.2">
      <c r="A12" s="132"/>
      <c r="B12" s="132"/>
      <c r="C12" s="132"/>
      <c r="D12" s="132"/>
      <c r="E12" s="132"/>
    </row>
    <row r="13" spans="1:11" ht="15.75" customHeight="1" x14ac:dyDescent="0.2">
      <c r="A13" s="520" t="s">
        <v>151</v>
      </c>
      <c r="B13" s="520"/>
      <c r="C13" s="520"/>
      <c r="D13" s="520"/>
      <c r="E13" s="520"/>
      <c r="F13" s="97"/>
    </row>
    <row r="14" spans="1:11" ht="15" customHeight="1" x14ac:dyDescent="0.2">
      <c r="A14" s="447" t="s">
        <v>153</v>
      </c>
      <c r="B14" s="447"/>
      <c r="C14" s="447"/>
      <c r="D14" s="447"/>
      <c r="E14" s="447"/>
      <c r="F14" s="97"/>
    </row>
    <row r="15" spans="1:11" ht="30" customHeight="1" x14ac:dyDescent="0.2">
      <c r="A15" s="472" t="s">
        <v>282</v>
      </c>
      <c r="B15" s="472"/>
      <c r="C15" s="472"/>
      <c r="D15" s="472"/>
      <c r="E15" s="472"/>
    </row>
    <row r="16" spans="1:11" ht="75" customHeight="1" x14ac:dyDescent="0.2">
      <c r="A16" s="526" t="s">
        <v>233</v>
      </c>
      <c r="B16" s="526"/>
      <c r="C16" s="526"/>
      <c r="D16" s="526"/>
      <c r="E16" s="526"/>
      <c r="F16" s="345"/>
      <c r="G16" s="345"/>
    </row>
    <row r="17" spans="1:7" ht="75" customHeight="1" x14ac:dyDescent="0.2">
      <c r="A17" s="519" t="s">
        <v>232</v>
      </c>
      <c r="B17" s="519"/>
      <c r="C17" s="519"/>
      <c r="D17" s="519"/>
      <c r="E17" s="519"/>
      <c r="F17" s="346"/>
      <c r="G17" s="346"/>
    </row>
    <row r="18" spans="1:7" ht="75" customHeight="1" x14ac:dyDescent="0.2">
      <c r="A18" s="519" t="s">
        <v>231</v>
      </c>
      <c r="B18" s="519"/>
      <c r="C18" s="519"/>
      <c r="D18" s="519"/>
      <c r="E18" s="519"/>
      <c r="F18" s="346"/>
      <c r="G18" s="346"/>
    </row>
    <row r="19" spans="1:7" ht="60" customHeight="1" x14ac:dyDescent="0.2">
      <c r="A19" s="519" t="s">
        <v>230</v>
      </c>
      <c r="B19" s="519"/>
      <c r="C19" s="519"/>
      <c r="D19" s="519"/>
      <c r="E19" s="519"/>
      <c r="F19" s="346"/>
      <c r="G19" s="346"/>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B13"/>
  <sheetViews>
    <sheetView workbookViewId="0">
      <selection activeCell="L10" sqref="L10"/>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45.75" customHeight="1" x14ac:dyDescent="0.2">
      <c r="A1" s="527" t="s">
        <v>576</v>
      </c>
      <c r="B1" s="416"/>
    </row>
    <row r="2" spans="1:2" s="5" customFormat="1" ht="38.25" customHeight="1" x14ac:dyDescent="0.2">
      <c r="A2" s="18" t="s">
        <v>27</v>
      </c>
      <c r="B2" s="140" t="s">
        <v>61</v>
      </c>
    </row>
    <row r="3" spans="1:2" ht="25.5" x14ac:dyDescent="0.2">
      <c r="A3" s="22" t="s">
        <v>65</v>
      </c>
      <c r="B3" s="56"/>
    </row>
    <row r="4" spans="1:2" ht="25.5" customHeight="1" x14ac:dyDescent="0.2">
      <c r="A4" s="22" t="s">
        <v>66</v>
      </c>
      <c r="B4" s="57"/>
    </row>
    <row r="5" spans="1:2" ht="38.25" x14ac:dyDescent="0.2">
      <c r="A5" s="281" t="s">
        <v>188</v>
      </c>
      <c r="B5" s="57"/>
    </row>
    <row r="6" spans="1:2" ht="38.25" x14ac:dyDescent="0.2">
      <c r="A6" s="281" t="s">
        <v>189</v>
      </c>
      <c r="B6" s="57"/>
    </row>
    <row r="7" spans="1:2" s="4" customFormat="1" x14ac:dyDescent="0.2">
      <c r="A7" s="108" t="s">
        <v>133</v>
      </c>
      <c r="B7" s="57"/>
    </row>
    <row r="8" spans="1:2" ht="38.25" x14ac:dyDescent="0.2">
      <c r="A8" s="22" t="s">
        <v>136</v>
      </c>
      <c r="B8" s="57"/>
    </row>
    <row r="9" spans="1:2" s="2" customFormat="1" ht="51" x14ac:dyDescent="0.2">
      <c r="A9" s="22" t="s">
        <v>137</v>
      </c>
      <c r="B9" s="58"/>
    </row>
    <row r="10" spans="1:2" ht="39" thickBot="1" x14ac:dyDescent="0.25">
      <c r="A10" s="360" t="s">
        <v>135</v>
      </c>
      <c r="B10" s="60"/>
    </row>
    <row r="12" spans="1:2" ht="15.75" x14ac:dyDescent="0.2">
      <c r="A12" s="74"/>
    </row>
    <row r="13" spans="1:2" ht="15.75" x14ac:dyDescent="0.2">
      <c r="A13" s="74"/>
    </row>
  </sheetData>
  <mergeCells count="1">
    <mergeCell ref="A1:B1"/>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0"/>
  <sheetViews>
    <sheetView workbookViewId="0">
      <selection activeCell="A2" sqref="A2"/>
    </sheetView>
  </sheetViews>
  <sheetFormatPr defaultRowHeight="12.75" x14ac:dyDescent="0.2"/>
  <cols>
    <col min="1" max="1" width="30.7109375" style="2" customWidth="1"/>
    <col min="2" max="2" width="14.5703125" style="1" customWidth="1"/>
    <col min="3" max="16384" width="9.140625" style="1"/>
  </cols>
  <sheetData>
    <row r="1" spans="1:2" ht="51" customHeight="1" x14ac:dyDescent="0.2">
      <c r="A1" s="507" t="s">
        <v>575</v>
      </c>
      <c r="B1" s="478"/>
    </row>
    <row r="2" spans="1:2" s="5" customFormat="1" ht="38.25" customHeight="1" x14ac:dyDescent="0.2">
      <c r="A2" s="18" t="s">
        <v>27</v>
      </c>
      <c r="B2" s="37" t="s">
        <v>61</v>
      </c>
    </row>
    <row r="3" spans="1:2" s="6" customFormat="1" ht="12.75" customHeight="1" x14ac:dyDescent="0.2">
      <c r="A3" s="39" t="s">
        <v>67</v>
      </c>
      <c r="B3" s="44"/>
    </row>
    <row r="4" spans="1:2" s="6" customFormat="1" ht="12.75" customHeight="1" x14ac:dyDescent="0.2">
      <c r="A4" s="39" t="s">
        <v>68</v>
      </c>
      <c r="B4" s="44"/>
    </row>
    <row r="5" spans="1:2" s="6" customFormat="1" ht="38.25" x14ac:dyDescent="0.2">
      <c r="A5" s="99" t="s">
        <v>114</v>
      </c>
      <c r="B5" s="100"/>
    </row>
    <row r="6" spans="1:2" s="6" customFormat="1" ht="25.5" x14ac:dyDescent="0.2">
      <c r="A6" s="99" t="s">
        <v>113</v>
      </c>
      <c r="B6" s="100"/>
    </row>
    <row r="7" spans="1:2" s="6" customFormat="1" ht="13.5" thickBot="1" x14ac:dyDescent="0.25">
      <c r="A7" s="216" t="s">
        <v>236</v>
      </c>
      <c r="B7" s="208"/>
    </row>
    <row r="9" spans="1:2" ht="71.25" customHeight="1" x14ac:dyDescent="0.2">
      <c r="A9" s="418" t="s">
        <v>104</v>
      </c>
      <c r="B9" s="418"/>
    </row>
    <row r="10" spans="1:2" ht="57" customHeight="1" x14ac:dyDescent="0.2">
      <c r="A10" s="418" t="s">
        <v>237</v>
      </c>
      <c r="B10" s="418"/>
    </row>
  </sheetData>
  <mergeCells count="3">
    <mergeCell ref="A1:B1"/>
    <mergeCell ref="A9:B9"/>
    <mergeCell ref="A10:B10"/>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abSelected="1" zoomScaleNormal="100" workbookViewId="0">
      <selection activeCell="A2" sqref="A2:A3"/>
    </sheetView>
  </sheetViews>
  <sheetFormatPr defaultRowHeight="15" x14ac:dyDescent="0.25"/>
  <cols>
    <col min="1" max="1" width="27.7109375" customWidth="1"/>
    <col min="2" max="2" width="14.42578125" customWidth="1"/>
    <col min="3" max="3" width="11.85546875" customWidth="1"/>
    <col min="4" max="4" width="14.5703125" customWidth="1"/>
    <col min="5" max="5" width="15.7109375" customWidth="1"/>
    <col min="8" max="8" width="10.7109375" customWidth="1"/>
    <col min="9" max="9" width="17.140625" customWidth="1"/>
    <col min="10" max="10" width="10.28515625" customWidth="1"/>
    <col min="11" max="11" width="18.7109375" customWidth="1"/>
    <col min="12" max="12" width="17.5703125" customWidth="1"/>
  </cols>
  <sheetData>
    <row r="1" spans="1:8" ht="35.25" customHeight="1" x14ac:dyDescent="0.25">
      <c r="A1" s="527" t="s">
        <v>574</v>
      </c>
      <c r="B1" s="415"/>
      <c r="C1" s="415"/>
      <c r="D1" s="415"/>
      <c r="E1" s="416"/>
      <c r="F1" s="85"/>
      <c r="G1" s="85"/>
      <c r="H1" s="85"/>
    </row>
    <row r="2" spans="1:8" ht="41.25" customHeight="1" x14ac:dyDescent="0.25">
      <c r="A2" s="530" t="s">
        <v>27</v>
      </c>
      <c r="B2" s="528" t="s">
        <v>80</v>
      </c>
      <c r="C2" s="529"/>
      <c r="D2" s="532" t="s">
        <v>100</v>
      </c>
      <c r="E2" s="533"/>
      <c r="F2" s="85"/>
      <c r="G2" s="85"/>
      <c r="H2" s="85"/>
    </row>
    <row r="3" spans="1:8" ht="35.25" customHeight="1" x14ac:dyDescent="0.25">
      <c r="A3" s="531"/>
      <c r="B3" s="223" t="s">
        <v>155</v>
      </c>
      <c r="C3" s="352" t="s">
        <v>156</v>
      </c>
      <c r="D3" s="79" t="s">
        <v>102</v>
      </c>
      <c r="E3" s="98" t="s">
        <v>101</v>
      </c>
    </row>
    <row r="4" spans="1:8" s="6" customFormat="1" ht="12.75" customHeight="1" x14ac:dyDescent="0.25">
      <c r="A4" s="20" t="s">
        <v>97</v>
      </c>
      <c r="B4" s="14"/>
      <c r="C4" s="61"/>
      <c r="D4" s="20"/>
      <c r="E4" s="75"/>
      <c r="F4" s="92"/>
    </row>
    <row r="5" spans="1:8" s="1" customFormat="1" ht="12.75" customHeight="1" x14ac:dyDescent="0.2">
      <c r="A5" s="64" t="s">
        <v>99</v>
      </c>
      <c r="B5" s="47"/>
      <c r="C5" s="48"/>
      <c r="D5" s="78"/>
      <c r="E5" s="76"/>
    </row>
    <row r="6" spans="1:8" s="1" customFormat="1" ht="12.75" customHeight="1" x14ac:dyDescent="0.2">
      <c r="A6" s="64" t="s">
        <v>103</v>
      </c>
      <c r="B6" s="47"/>
      <c r="C6" s="48"/>
      <c r="D6" s="78"/>
      <c r="E6" s="76"/>
    </row>
    <row r="7" spans="1:8" ht="15" customHeight="1" thickBot="1" x14ac:dyDescent="0.3">
      <c r="A7" s="30" t="s">
        <v>4</v>
      </c>
      <c r="B7" s="53"/>
      <c r="C7" s="54"/>
      <c r="D7" s="30"/>
      <c r="E7" s="77"/>
    </row>
    <row r="9" spans="1:8" x14ac:dyDescent="0.25">
      <c r="A9" s="1" t="s">
        <v>154</v>
      </c>
    </row>
    <row r="19" ht="58.5" customHeight="1" x14ac:dyDescent="0.25"/>
  </sheetData>
  <mergeCells count="4">
    <mergeCell ref="A1:E1"/>
    <mergeCell ref="B2:C2"/>
    <mergeCell ref="A2:A3"/>
    <mergeCell ref="D2:E2"/>
  </mergeCells>
  <pageMargins left="0.7" right="0.7" top="0.78740157499999996" bottom="0.78740157499999996"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A2" sqref="A2"/>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6" ht="25.5" customHeight="1" x14ac:dyDescent="0.2">
      <c r="A1" s="385" t="s">
        <v>532</v>
      </c>
      <c r="B1" s="386"/>
      <c r="C1" s="386"/>
      <c r="D1" s="386"/>
      <c r="E1" s="386"/>
      <c r="F1" s="386"/>
      <c r="G1" s="386"/>
      <c r="H1" s="386"/>
      <c r="I1" s="386"/>
      <c r="J1" s="387"/>
      <c r="K1" s="388"/>
    </row>
    <row r="2" spans="1:16" s="5" customFormat="1" ht="38.25" customHeight="1" x14ac:dyDescent="0.2">
      <c r="A2" s="18" t="s">
        <v>27</v>
      </c>
      <c r="B2" s="8"/>
      <c r="C2" s="393" t="s">
        <v>0</v>
      </c>
      <c r="D2" s="393"/>
      <c r="E2" s="393" t="s">
        <v>2</v>
      </c>
      <c r="F2" s="393"/>
      <c r="G2" s="393" t="s">
        <v>1</v>
      </c>
      <c r="H2" s="393"/>
      <c r="I2" s="391" t="s">
        <v>3</v>
      </c>
      <c r="J2" s="392"/>
      <c r="K2" s="62" t="s">
        <v>4</v>
      </c>
    </row>
    <row r="3" spans="1:16" s="5" customFormat="1" ht="13.5" customHeight="1" thickBot="1" x14ac:dyDescent="0.25">
      <c r="A3" s="59"/>
      <c r="B3" s="66"/>
      <c r="C3" s="67" t="s">
        <v>23</v>
      </c>
      <c r="D3" s="67" t="s">
        <v>24</v>
      </c>
      <c r="E3" s="67" t="s">
        <v>23</v>
      </c>
      <c r="F3" s="67" t="s">
        <v>24</v>
      </c>
      <c r="G3" s="67" t="s">
        <v>23</v>
      </c>
      <c r="H3" s="67" t="s">
        <v>24</v>
      </c>
      <c r="I3" s="180" t="s">
        <v>23</v>
      </c>
      <c r="J3" s="180" t="s">
        <v>24</v>
      </c>
      <c r="K3" s="54"/>
    </row>
    <row r="4" spans="1:16" s="6" customFormat="1" x14ac:dyDescent="0.2">
      <c r="A4" s="159" t="s">
        <v>25</v>
      </c>
      <c r="B4" s="65"/>
      <c r="C4" s="375"/>
      <c r="D4" s="376"/>
      <c r="E4" s="376"/>
      <c r="F4" s="376"/>
      <c r="G4" s="376"/>
      <c r="H4" s="376"/>
      <c r="I4" s="376"/>
      <c r="J4" s="376"/>
      <c r="K4" s="377"/>
    </row>
    <row r="5" spans="1:16" s="2" customFormat="1" ht="25.5" x14ac:dyDescent="0.2">
      <c r="A5" s="20" t="s">
        <v>10</v>
      </c>
      <c r="B5" s="15" t="s">
        <v>9</v>
      </c>
      <c r="C5" s="381"/>
      <c r="D5" s="382"/>
      <c r="E5" s="382"/>
      <c r="F5" s="382"/>
      <c r="G5" s="382"/>
      <c r="H5" s="382"/>
      <c r="I5" s="382"/>
      <c r="J5" s="382"/>
      <c r="K5" s="383"/>
    </row>
    <row r="6" spans="1:16" ht="12.75" customHeight="1" x14ac:dyDescent="0.2">
      <c r="A6" s="22" t="s">
        <v>5</v>
      </c>
      <c r="B6" s="11" t="s">
        <v>8</v>
      </c>
      <c r="C6" s="245"/>
      <c r="D6" s="245"/>
      <c r="E6" s="245"/>
      <c r="F6" s="245"/>
      <c r="G6" s="245"/>
      <c r="H6" s="245"/>
      <c r="I6" s="220"/>
      <c r="J6" s="246"/>
      <c r="K6" s="244">
        <f>SUM(C6:J6)</f>
        <v>0</v>
      </c>
    </row>
    <row r="7" spans="1:16" ht="12.75" customHeight="1" x14ac:dyDescent="0.2">
      <c r="A7" s="22" t="s">
        <v>11</v>
      </c>
      <c r="B7" s="13" t="s">
        <v>6</v>
      </c>
      <c r="C7" s="245"/>
      <c r="D7" s="245"/>
      <c r="E7" s="245"/>
      <c r="F7" s="245"/>
      <c r="G7" s="245"/>
      <c r="H7" s="245"/>
      <c r="I7" s="220"/>
      <c r="J7" s="246"/>
      <c r="K7" s="244">
        <f t="shared" ref="K7:K15" si="0">SUM(C7:J7)</f>
        <v>0</v>
      </c>
    </row>
    <row r="8" spans="1:16" ht="26.25" customHeight="1" x14ac:dyDescent="0.2">
      <c r="A8" s="22" t="s">
        <v>12</v>
      </c>
      <c r="B8" s="13">
        <v>41.43</v>
      </c>
      <c r="C8" s="245"/>
      <c r="D8" s="245"/>
      <c r="E8" s="245"/>
      <c r="F8" s="245"/>
      <c r="G8" s="245"/>
      <c r="H8" s="245"/>
      <c r="I8" s="220"/>
      <c r="J8" s="246"/>
      <c r="K8" s="244">
        <f t="shared" si="0"/>
        <v>0</v>
      </c>
    </row>
    <row r="9" spans="1:16" ht="25.5" x14ac:dyDescent="0.2">
      <c r="A9" s="22" t="s">
        <v>13</v>
      </c>
      <c r="B9" s="13" t="s">
        <v>7</v>
      </c>
      <c r="C9" s="245"/>
      <c r="D9" s="245"/>
      <c r="E9" s="245"/>
      <c r="F9" s="245"/>
      <c r="G9" s="245"/>
      <c r="H9" s="245"/>
      <c r="I9" s="220"/>
      <c r="J9" s="246"/>
      <c r="K9" s="244">
        <f t="shared" si="0"/>
        <v>0</v>
      </c>
    </row>
    <row r="10" spans="1:16" ht="25.5" x14ac:dyDescent="0.2">
      <c r="A10" s="22" t="s">
        <v>14</v>
      </c>
      <c r="B10" s="13" t="s">
        <v>20</v>
      </c>
      <c r="C10" s="245"/>
      <c r="D10" s="245"/>
      <c r="E10" s="245"/>
      <c r="F10" s="245"/>
      <c r="G10" s="245"/>
      <c r="H10" s="245"/>
      <c r="I10" s="220"/>
      <c r="J10" s="246"/>
      <c r="K10" s="244">
        <f t="shared" si="0"/>
        <v>0</v>
      </c>
    </row>
    <row r="11" spans="1:16" ht="12.75" customHeight="1" x14ac:dyDescent="0.2">
      <c r="A11" s="22" t="s">
        <v>15</v>
      </c>
      <c r="B11" s="13">
        <v>62.65</v>
      </c>
      <c r="C11" s="245"/>
      <c r="D11" s="245"/>
      <c r="E11" s="245"/>
      <c r="F11" s="245"/>
      <c r="G11" s="245"/>
      <c r="H11" s="245"/>
      <c r="I11" s="220"/>
      <c r="J11" s="246"/>
      <c r="K11" s="244">
        <f t="shared" si="0"/>
        <v>0</v>
      </c>
      <c r="M11" s="94"/>
      <c r="N11" s="94"/>
      <c r="O11" s="94"/>
      <c r="P11" s="94"/>
    </row>
    <row r="12" spans="1:16" ht="25.5" customHeight="1" x14ac:dyDescent="0.2">
      <c r="A12" s="22" t="s">
        <v>16</v>
      </c>
      <c r="B12" s="13">
        <v>68</v>
      </c>
      <c r="C12" s="245"/>
      <c r="D12" s="245"/>
      <c r="E12" s="245"/>
      <c r="F12" s="245"/>
      <c r="G12" s="245"/>
      <c r="H12" s="245"/>
      <c r="I12" s="220"/>
      <c r="J12" s="246"/>
      <c r="K12" s="244">
        <f t="shared" si="0"/>
        <v>0</v>
      </c>
      <c r="M12" s="94"/>
      <c r="N12" s="94"/>
      <c r="O12" s="94"/>
      <c r="P12" s="94"/>
    </row>
    <row r="13" spans="1:16" ht="25.5" customHeight="1" x14ac:dyDescent="0.2">
      <c r="A13" s="22" t="s">
        <v>17</v>
      </c>
      <c r="B13" s="13">
        <v>74.75</v>
      </c>
      <c r="C13" s="245"/>
      <c r="D13" s="245"/>
      <c r="E13" s="245"/>
      <c r="F13" s="245"/>
      <c r="G13" s="245"/>
      <c r="H13" s="245"/>
      <c r="I13" s="220"/>
      <c r="J13" s="246"/>
      <c r="K13" s="244">
        <f t="shared" si="0"/>
        <v>0</v>
      </c>
    </row>
    <row r="14" spans="1:16" ht="25.5" customHeight="1" x14ac:dyDescent="0.2">
      <c r="A14" s="22" t="s">
        <v>18</v>
      </c>
      <c r="B14" s="13">
        <v>77</v>
      </c>
      <c r="C14" s="245"/>
      <c r="D14" s="245"/>
      <c r="E14" s="245"/>
      <c r="F14" s="245"/>
      <c r="G14" s="245"/>
      <c r="H14" s="245"/>
      <c r="I14" s="220"/>
      <c r="J14" s="246"/>
      <c r="K14" s="244">
        <f t="shared" si="0"/>
        <v>0</v>
      </c>
    </row>
    <row r="15" spans="1:16" ht="25.5" customHeight="1" x14ac:dyDescent="0.2">
      <c r="A15" s="22" t="s">
        <v>19</v>
      </c>
      <c r="B15" s="13">
        <v>81.819999999999993</v>
      </c>
      <c r="C15" s="245"/>
      <c r="D15" s="245"/>
      <c r="E15" s="245"/>
      <c r="F15" s="245"/>
      <c r="G15" s="245"/>
      <c r="H15" s="245"/>
      <c r="I15" s="220"/>
      <c r="J15" s="246"/>
      <c r="K15" s="244">
        <f t="shared" si="0"/>
        <v>0</v>
      </c>
    </row>
    <row r="16" spans="1:16" ht="12.75" customHeight="1" x14ac:dyDescent="0.2">
      <c r="A16" s="160" t="s">
        <v>164</v>
      </c>
      <c r="B16" s="263" t="s">
        <v>165</v>
      </c>
      <c r="C16" s="264">
        <f>SUM(C6:C15)</f>
        <v>0</v>
      </c>
      <c r="D16" s="264">
        <f t="shared" ref="D16:J16" si="1">SUM(D6:D15)</f>
        <v>0</v>
      </c>
      <c r="E16" s="264">
        <f t="shared" si="1"/>
        <v>0</v>
      </c>
      <c r="F16" s="264">
        <f t="shared" si="1"/>
        <v>0</v>
      </c>
      <c r="G16" s="264">
        <f t="shared" si="1"/>
        <v>0</v>
      </c>
      <c r="H16" s="264">
        <f t="shared" si="1"/>
        <v>0</v>
      </c>
      <c r="I16" s="264">
        <f t="shared" si="1"/>
        <v>0</v>
      </c>
      <c r="J16" s="265">
        <f t="shared" si="1"/>
        <v>0</v>
      </c>
      <c r="K16" s="244">
        <f>SUM(K6:K15)</f>
        <v>0</v>
      </c>
    </row>
    <row r="17" spans="1:11" s="6" customFormat="1" x14ac:dyDescent="0.2">
      <c r="A17" s="141" t="s">
        <v>26</v>
      </c>
      <c r="B17" s="9"/>
      <c r="C17" s="378"/>
      <c r="D17" s="379"/>
      <c r="E17" s="379"/>
      <c r="F17" s="379"/>
      <c r="G17" s="379"/>
      <c r="H17" s="379"/>
      <c r="I17" s="379"/>
      <c r="J17" s="379"/>
      <c r="K17" s="380"/>
    </row>
    <row r="18" spans="1:11" s="2" customFormat="1" ht="25.5" customHeight="1" x14ac:dyDescent="0.2">
      <c r="A18" s="20" t="s">
        <v>10</v>
      </c>
      <c r="B18" s="15" t="s">
        <v>9</v>
      </c>
      <c r="C18" s="381"/>
      <c r="D18" s="382"/>
      <c r="E18" s="382"/>
      <c r="F18" s="382"/>
      <c r="G18" s="382"/>
      <c r="H18" s="382"/>
      <c r="I18" s="382"/>
      <c r="J18" s="382"/>
      <c r="K18" s="383"/>
    </row>
    <row r="19" spans="1:11" ht="12.75" customHeight="1" x14ac:dyDescent="0.2">
      <c r="A19" s="22" t="s">
        <v>5</v>
      </c>
      <c r="B19" s="11" t="s">
        <v>8</v>
      </c>
      <c r="C19" s="245"/>
      <c r="D19" s="245"/>
      <c r="E19" s="245"/>
      <c r="F19" s="245"/>
      <c r="G19" s="245"/>
      <c r="H19" s="245"/>
      <c r="I19" s="220"/>
      <c r="J19" s="246"/>
      <c r="K19" s="244">
        <f t="shared" ref="K19:K28" si="2">SUM(C19:J19)</f>
        <v>0</v>
      </c>
    </row>
    <row r="20" spans="1:11" ht="12.75" customHeight="1" x14ac:dyDescent="0.2">
      <c r="A20" s="22" t="s">
        <v>11</v>
      </c>
      <c r="B20" s="13" t="s">
        <v>6</v>
      </c>
      <c r="C20" s="245"/>
      <c r="D20" s="245"/>
      <c r="E20" s="245"/>
      <c r="F20" s="245"/>
      <c r="G20" s="245"/>
      <c r="H20" s="245"/>
      <c r="I20" s="220"/>
      <c r="J20" s="246"/>
      <c r="K20" s="244">
        <f t="shared" si="2"/>
        <v>0</v>
      </c>
    </row>
    <row r="21" spans="1:11" ht="25.5" customHeight="1" x14ac:dyDescent="0.2">
      <c r="A21" s="22" t="s">
        <v>12</v>
      </c>
      <c r="B21" s="13">
        <v>41.43</v>
      </c>
      <c r="C21" s="245"/>
      <c r="D21" s="245"/>
      <c r="E21" s="245"/>
      <c r="F21" s="245"/>
      <c r="G21" s="245"/>
      <c r="H21" s="245"/>
      <c r="I21" s="220"/>
      <c r="J21" s="246"/>
      <c r="K21" s="244">
        <f t="shared" si="2"/>
        <v>0</v>
      </c>
    </row>
    <row r="22" spans="1:11" ht="25.5" x14ac:dyDescent="0.2">
      <c r="A22" s="22" t="s">
        <v>13</v>
      </c>
      <c r="B22" s="13" t="s">
        <v>7</v>
      </c>
      <c r="C22" s="245"/>
      <c r="D22" s="245"/>
      <c r="E22" s="245"/>
      <c r="F22" s="245"/>
      <c r="G22" s="245"/>
      <c r="H22" s="245"/>
      <c r="I22" s="220"/>
      <c r="J22" s="246"/>
      <c r="K22" s="244">
        <f t="shared" si="2"/>
        <v>0</v>
      </c>
    </row>
    <row r="23" spans="1:11" ht="25.5" x14ac:dyDescent="0.2">
      <c r="A23" s="22" t="s">
        <v>14</v>
      </c>
      <c r="B23" s="13" t="s">
        <v>20</v>
      </c>
      <c r="C23" s="245"/>
      <c r="D23" s="245"/>
      <c r="E23" s="245"/>
      <c r="F23" s="245"/>
      <c r="G23" s="245"/>
      <c r="H23" s="245"/>
      <c r="I23" s="220"/>
      <c r="J23" s="246"/>
      <c r="K23" s="244">
        <f t="shared" si="2"/>
        <v>0</v>
      </c>
    </row>
    <row r="24" spans="1:11" x14ac:dyDescent="0.2">
      <c r="A24" s="22" t="s">
        <v>15</v>
      </c>
      <c r="B24" s="13">
        <v>62.65</v>
      </c>
      <c r="C24" s="245"/>
      <c r="D24" s="245"/>
      <c r="E24" s="245"/>
      <c r="F24" s="245"/>
      <c r="G24" s="245"/>
      <c r="H24" s="245"/>
      <c r="I24" s="220"/>
      <c r="J24" s="246"/>
      <c r="K24" s="244">
        <f t="shared" si="2"/>
        <v>0</v>
      </c>
    </row>
    <row r="25" spans="1:11" ht="25.5" x14ac:dyDescent="0.2">
      <c r="A25" s="22" t="s">
        <v>16</v>
      </c>
      <c r="B25" s="13">
        <v>68</v>
      </c>
      <c r="C25" s="245"/>
      <c r="D25" s="245"/>
      <c r="E25" s="245"/>
      <c r="F25" s="245"/>
      <c r="G25" s="245"/>
      <c r="H25" s="245"/>
      <c r="I25" s="220"/>
      <c r="J25" s="246"/>
      <c r="K25" s="244">
        <f t="shared" si="2"/>
        <v>0</v>
      </c>
    </row>
    <row r="26" spans="1:11" ht="25.5" x14ac:dyDescent="0.2">
      <c r="A26" s="22" t="s">
        <v>17</v>
      </c>
      <c r="B26" s="13">
        <v>74.75</v>
      </c>
      <c r="C26" s="245"/>
      <c r="D26" s="245"/>
      <c r="E26" s="245"/>
      <c r="F26" s="245"/>
      <c r="G26" s="245"/>
      <c r="H26" s="245"/>
      <c r="I26" s="220"/>
      <c r="J26" s="246"/>
      <c r="K26" s="244">
        <f t="shared" si="2"/>
        <v>0</v>
      </c>
    </row>
    <row r="27" spans="1:11" ht="25.5" x14ac:dyDescent="0.2">
      <c r="A27" s="22" t="s">
        <v>18</v>
      </c>
      <c r="B27" s="13">
        <v>77</v>
      </c>
      <c r="C27" s="245"/>
      <c r="D27" s="245"/>
      <c r="E27" s="245"/>
      <c r="F27" s="245"/>
      <c r="G27" s="245"/>
      <c r="H27" s="245"/>
      <c r="I27" s="220"/>
      <c r="J27" s="246"/>
      <c r="K27" s="244">
        <f t="shared" si="2"/>
        <v>0</v>
      </c>
    </row>
    <row r="28" spans="1:11" ht="25.5" x14ac:dyDescent="0.2">
      <c r="A28" s="26" t="s">
        <v>19</v>
      </c>
      <c r="B28" s="27">
        <v>81.819999999999993</v>
      </c>
      <c r="C28" s="247"/>
      <c r="D28" s="247"/>
      <c r="E28" s="247"/>
      <c r="F28" s="247"/>
      <c r="G28" s="247"/>
      <c r="H28" s="247"/>
      <c r="I28" s="248"/>
      <c r="J28" s="249"/>
      <c r="K28" s="250">
        <f t="shared" si="2"/>
        <v>0</v>
      </c>
    </row>
    <row r="29" spans="1:11" ht="13.5" thickBot="1" x14ac:dyDescent="0.25">
      <c r="A29" s="266" t="s">
        <v>164</v>
      </c>
      <c r="B29" s="255" t="s">
        <v>165</v>
      </c>
      <c r="C29" s="264">
        <f>SUM(C19:C28)</f>
        <v>0</v>
      </c>
      <c r="D29" s="267">
        <f t="shared" ref="D29:J29" si="3">SUM(D19:D28)</f>
        <v>0</v>
      </c>
      <c r="E29" s="267">
        <f t="shared" si="3"/>
        <v>0</v>
      </c>
      <c r="F29" s="267">
        <f t="shared" si="3"/>
        <v>0</v>
      </c>
      <c r="G29" s="267">
        <f t="shared" si="3"/>
        <v>0</v>
      </c>
      <c r="H29" s="267">
        <f t="shared" si="3"/>
        <v>0</v>
      </c>
      <c r="I29" s="267">
        <f t="shared" si="3"/>
        <v>0</v>
      </c>
      <c r="J29" s="268">
        <f t="shared" si="3"/>
        <v>0</v>
      </c>
      <c r="K29" s="250">
        <f>SUM(K19:K28)</f>
        <v>0</v>
      </c>
    </row>
    <row r="30" spans="1:11" ht="13.5" thickBot="1" x14ac:dyDescent="0.25">
      <c r="A30" s="150" t="s">
        <v>166</v>
      </c>
      <c r="B30" s="258" t="s">
        <v>165</v>
      </c>
      <c r="C30" s="151"/>
      <c r="D30" s="151"/>
      <c r="E30" s="151"/>
      <c r="F30" s="151"/>
      <c r="G30" s="151"/>
      <c r="H30" s="151"/>
      <c r="I30" s="151"/>
      <c r="J30" s="151"/>
      <c r="K30" s="152"/>
    </row>
    <row r="32" spans="1:11" x14ac:dyDescent="0.2">
      <c r="A32" s="4" t="s">
        <v>249</v>
      </c>
    </row>
    <row r="33" spans="1:2" x14ac:dyDescent="0.2">
      <c r="A33" s="2" t="s">
        <v>21</v>
      </c>
      <c r="B33" s="4" t="s">
        <v>22</v>
      </c>
    </row>
  </sheetData>
  <mergeCells count="9">
    <mergeCell ref="C4:K4"/>
    <mergeCell ref="C5:K5"/>
    <mergeCell ref="C17:K17"/>
    <mergeCell ref="C18:K18"/>
    <mergeCell ref="A1:K1"/>
    <mergeCell ref="C2:D2"/>
    <mergeCell ref="E2:F2"/>
    <mergeCell ref="G2:H2"/>
    <mergeCell ref="I2:J2"/>
  </mergeCells>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H29"/>
  <sheetViews>
    <sheetView zoomScaleNormal="100" workbookViewId="0">
      <selection activeCell="D2" sqref="D2"/>
    </sheetView>
  </sheetViews>
  <sheetFormatPr defaultRowHeight="12.75" x14ac:dyDescent="0.2"/>
  <cols>
    <col min="1" max="1" width="51.42578125" style="2" customWidth="1"/>
    <col min="2" max="2" width="51.42578125" style="3" customWidth="1"/>
    <col min="3" max="3" width="9.140625" style="1"/>
    <col min="4" max="4" width="29.7109375" style="1" bestFit="1" customWidth="1"/>
    <col min="5" max="5" width="9.140625" style="1"/>
    <col min="6" max="6" width="10.28515625" style="1" customWidth="1"/>
    <col min="7" max="7" width="11" style="1" customWidth="1"/>
    <col min="8" max="16384" width="9.140625" style="1"/>
  </cols>
  <sheetData>
    <row r="1" spans="1:8" ht="25.5" customHeight="1" x14ac:dyDescent="0.2">
      <c r="A1" s="395" t="s">
        <v>534</v>
      </c>
      <c r="B1" s="388"/>
      <c r="D1" s="385" t="s">
        <v>567</v>
      </c>
      <c r="E1" s="396"/>
      <c r="F1" s="396"/>
      <c r="G1" s="396"/>
      <c r="H1" s="397"/>
    </row>
    <row r="2" spans="1:8" s="5" customFormat="1" ht="38.25" customHeight="1" x14ac:dyDescent="0.2">
      <c r="A2" s="18" t="s">
        <v>27</v>
      </c>
      <c r="B2" s="55"/>
      <c r="C2" s="1"/>
      <c r="D2" s="168" t="s">
        <v>27</v>
      </c>
      <c r="E2" s="134" t="s">
        <v>0</v>
      </c>
      <c r="F2" s="134" t="s">
        <v>2</v>
      </c>
      <c r="G2" s="134" t="s">
        <v>1</v>
      </c>
      <c r="H2" s="140" t="s">
        <v>3</v>
      </c>
    </row>
    <row r="3" spans="1:8" s="5" customFormat="1" ht="15" customHeight="1" x14ac:dyDescent="0.2">
      <c r="A3" s="33" t="s">
        <v>32</v>
      </c>
      <c r="B3" s="109"/>
      <c r="C3" s="1"/>
      <c r="D3" s="156" t="s">
        <v>167</v>
      </c>
      <c r="E3" s="7"/>
      <c r="F3" s="7"/>
      <c r="G3" s="7"/>
      <c r="H3" s="37"/>
    </row>
    <row r="4" spans="1:8" ht="12.75" customHeight="1" thickBot="1" x14ac:dyDescent="0.25">
      <c r="A4" s="22" t="s">
        <v>28</v>
      </c>
      <c r="B4" s="107"/>
      <c r="D4" s="157" t="s">
        <v>168</v>
      </c>
      <c r="E4" s="155"/>
      <c r="F4" s="155"/>
      <c r="G4" s="155"/>
      <c r="H4" s="154"/>
    </row>
    <row r="5" spans="1:8" ht="12.75" customHeight="1" x14ac:dyDescent="0.2">
      <c r="A5" s="22" t="s">
        <v>29</v>
      </c>
      <c r="B5" s="107"/>
    </row>
    <row r="6" spans="1:8" ht="12.75" customHeight="1" x14ac:dyDescent="0.2">
      <c r="A6" s="22" t="s">
        <v>30</v>
      </c>
      <c r="B6" s="107"/>
    </row>
    <row r="7" spans="1:8" ht="12.75" customHeight="1" x14ac:dyDescent="0.2">
      <c r="A7" s="108" t="s">
        <v>34</v>
      </c>
      <c r="B7" s="107"/>
    </row>
    <row r="8" spans="1:8" ht="12.75" customHeight="1" x14ac:dyDescent="0.2">
      <c r="A8" s="22" t="s">
        <v>36</v>
      </c>
      <c r="B8" s="107"/>
    </row>
    <row r="9" spans="1:8" ht="25.5" customHeight="1" x14ac:dyDescent="0.2">
      <c r="A9" s="22" t="s">
        <v>35</v>
      </c>
      <c r="B9" s="107"/>
    </row>
    <row r="10" spans="1:8" x14ac:dyDescent="0.2">
      <c r="A10" s="22" t="s">
        <v>31</v>
      </c>
      <c r="B10" s="107"/>
    </row>
    <row r="11" spans="1:8" x14ac:dyDescent="0.2">
      <c r="A11" s="22" t="s">
        <v>140</v>
      </c>
      <c r="B11" s="107"/>
    </row>
    <row r="12" spans="1:8" x14ac:dyDescent="0.2">
      <c r="A12" s="22" t="s">
        <v>139</v>
      </c>
      <c r="B12" s="107"/>
    </row>
    <row r="13" spans="1:8" ht="15.75" thickBot="1" x14ac:dyDescent="0.3">
      <c r="A13" s="183" t="s">
        <v>120</v>
      </c>
      <c r="B13" s="184"/>
    </row>
    <row r="14" spans="1:8" x14ac:dyDescent="0.2">
      <c r="A14" s="105" t="s">
        <v>33</v>
      </c>
      <c r="B14" s="106"/>
    </row>
    <row r="15" spans="1:8" x14ac:dyDescent="0.2">
      <c r="A15" s="22" t="s">
        <v>28</v>
      </c>
      <c r="B15" s="107"/>
    </row>
    <row r="16" spans="1:8" x14ac:dyDescent="0.2">
      <c r="A16" s="22" t="s">
        <v>29</v>
      </c>
      <c r="B16" s="107"/>
    </row>
    <row r="17" spans="1:2" x14ac:dyDescent="0.2">
      <c r="A17" s="22" t="s">
        <v>30</v>
      </c>
      <c r="B17" s="107"/>
    </row>
    <row r="18" spans="1:2" x14ac:dyDescent="0.2">
      <c r="A18" s="108" t="s">
        <v>34</v>
      </c>
      <c r="B18" s="107"/>
    </row>
    <row r="19" spans="1:2" x14ac:dyDescent="0.2">
      <c r="A19" s="22" t="s">
        <v>36</v>
      </c>
      <c r="B19" s="107"/>
    </row>
    <row r="20" spans="1:2" ht="25.5" x14ac:dyDescent="0.2">
      <c r="A20" s="22" t="s">
        <v>35</v>
      </c>
      <c r="B20" s="107"/>
    </row>
    <row r="21" spans="1:2" x14ac:dyDescent="0.2">
      <c r="A21" s="22" t="s">
        <v>31</v>
      </c>
      <c r="B21" s="107"/>
    </row>
    <row r="22" spans="1:2" x14ac:dyDescent="0.2">
      <c r="A22" s="22" t="s">
        <v>140</v>
      </c>
      <c r="B22" s="107"/>
    </row>
    <row r="23" spans="1:2" x14ac:dyDescent="0.2">
      <c r="A23" s="22" t="s">
        <v>139</v>
      </c>
      <c r="B23" s="107"/>
    </row>
    <row r="24" spans="1:2" ht="15.75" thickBot="1" x14ac:dyDescent="0.3">
      <c r="A24" s="181" t="s">
        <v>120</v>
      </c>
      <c r="B24" s="182"/>
    </row>
    <row r="26" spans="1:2" ht="15" x14ac:dyDescent="0.25">
      <c r="A26" s="103"/>
      <c r="B26" s="102"/>
    </row>
    <row r="27" spans="1:2" ht="15" x14ac:dyDescent="0.2">
      <c r="A27" s="394"/>
      <c r="B27" s="394"/>
    </row>
    <row r="28" spans="1:2" ht="15" x14ac:dyDescent="0.2">
      <c r="A28" s="394"/>
      <c r="B28" s="394"/>
    </row>
    <row r="29" spans="1:2" ht="15" x14ac:dyDescent="0.2">
      <c r="A29" s="394"/>
      <c r="B29" s="394"/>
    </row>
  </sheetData>
  <mergeCells count="5">
    <mergeCell ref="A29:B29"/>
    <mergeCell ref="A1:B1"/>
    <mergeCell ref="A27:B27"/>
    <mergeCell ref="A28:B28"/>
    <mergeCell ref="D1:H1"/>
  </mergeCells>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H21"/>
  <sheetViews>
    <sheetView zoomScaleNormal="100" workbookViewId="0">
      <selection activeCell="D2" sqref="D2"/>
    </sheetView>
  </sheetViews>
  <sheetFormatPr defaultRowHeight="12.75" x14ac:dyDescent="0.2"/>
  <cols>
    <col min="1" max="1" width="42.42578125" style="2" customWidth="1"/>
    <col min="2" max="2" width="51.28515625" style="3" customWidth="1"/>
    <col min="3" max="3" width="9.140625" style="1"/>
    <col min="4" max="4" width="29.7109375" style="1" bestFit="1" customWidth="1"/>
    <col min="5" max="5" width="9.140625" style="1"/>
    <col min="6" max="6" width="10.28515625" style="1" customWidth="1"/>
    <col min="7" max="7" width="11" style="1" customWidth="1"/>
    <col min="8" max="16384" width="9.140625" style="1"/>
  </cols>
  <sheetData>
    <row r="1" spans="1:8" ht="39.75" customHeight="1" x14ac:dyDescent="0.2">
      <c r="A1" s="398" t="s">
        <v>535</v>
      </c>
      <c r="B1" s="399"/>
      <c r="D1" s="401" t="s">
        <v>566</v>
      </c>
      <c r="E1" s="401"/>
      <c r="F1" s="401"/>
      <c r="G1" s="401"/>
      <c r="H1" s="401"/>
    </row>
    <row r="2" spans="1:8" s="5" customFormat="1" ht="38.25" customHeight="1" x14ac:dyDescent="0.2">
      <c r="A2" s="7" t="s">
        <v>27</v>
      </c>
      <c r="B2" s="8"/>
      <c r="D2" s="153" t="s">
        <v>27</v>
      </c>
      <c r="E2" s="133" t="s">
        <v>0</v>
      </c>
      <c r="F2" s="133" t="s">
        <v>2</v>
      </c>
      <c r="G2" s="133" t="s">
        <v>1</v>
      </c>
      <c r="H2" s="133" t="s">
        <v>3</v>
      </c>
    </row>
    <row r="3" spans="1:8" s="5" customFormat="1" ht="12.75" customHeight="1" x14ac:dyDescent="0.2">
      <c r="A3" s="16" t="s">
        <v>37</v>
      </c>
      <c r="B3" s="34"/>
      <c r="D3" s="12" t="s">
        <v>167</v>
      </c>
      <c r="E3" s="7"/>
      <c r="F3" s="7"/>
      <c r="G3" s="7"/>
      <c r="H3" s="7"/>
    </row>
    <row r="4" spans="1:8" s="5" customFormat="1" ht="12.75" customHeight="1" x14ac:dyDescent="0.2">
      <c r="A4" s="16" t="s">
        <v>82</v>
      </c>
      <c r="B4" s="34"/>
      <c r="D4" s="12" t="s">
        <v>168</v>
      </c>
      <c r="E4" s="12"/>
      <c r="F4" s="12"/>
      <c r="G4" s="12"/>
      <c r="H4" s="12"/>
    </row>
    <row r="5" spans="1:8" ht="12.75" customHeight="1" x14ac:dyDescent="0.2">
      <c r="A5" s="185" t="s">
        <v>182</v>
      </c>
      <c r="B5" s="186"/>
    </row>
    <row r="6" spans="1:8" ht="12.75" customHeight="1" x14ac:dyDescent="0.2">
      <c r="A6" s="185" t="s">
        <v>30</v>
      </c>
      <c r="B6" s="186"/>
    </row>
    <row r="7" spans="1:8" ht="12.75" customHeight="1" x14ac:dyDescent="0.2">
      <c r="A7" s="185" t="s">
        <v>36</v>
      </c>
      <c r="B7" s="186"/>
    </row>
    <row r="8" spans="1:8" ht="25.5" customHeight="1" x14ac:dyDescent="0.2">
      <c r="A8" s="185" t="s">
        <v>35</v>
      </c>
      <c r="B8" s="186"/>
    </row>
    <row r="9" spans="1:8" ht="25.5" customHeight="1" x14ac:dyDescent="0.2">
      <c r="A9" s="187" t="s">
        <v>31</v>
      </c>
      <c r="B9" s="186"/>
    </row>
    <row r="10" spans="1:8" ht="15.75" thickBot="1" x14ac:dyDescent="0.3">
      <c r="A10" s="181" t="s">
        <v>120</v>
      </c>
      <c r="B10" s="182"/>
    </row>
    <row r="11" spans="1:8" x14ac:dyDescent="0.2">
      <c r="A11" s="188" t="s">
        <v>38</v>
      </c>
      <c r="B11" s="189"/>
    </row>
    <row r="12" spans="1:8" x14ac:dyDescent="0.2">
      <c r="A12" s="188" t="s">
        <v>82</v>
      </c>
      <c r="B12" s="189"/>
    </row>
    <row r="13" spans="1:8" ht="12.75" customHeight="1" x14ac:dyDescent="0.2">
      <c r="A13" s="185" t="s">
        <v>182</v>
      </c>
      <c r="B13" s="186"/>
    </row>
    <row r="14" spans="1:8" x14ac:dyDescent="0.2">
      <c r="A14" s="185" t="s">
        <v>30</v>
      </c>
      <c r="B14" s="186"/>
    </row>
    <row r="15" spans="1:8" x14ac:dyDescent="0.2">
      <c r="A15" s="185" t="s">
        <v>36</v>
      </c>
      <c r="B15" s="186"/>
    </row>
    <row r="16" spans="1:8" ht="25.5" x14ac:dyDescent="0.2">
      <c r="A16" s="185" t="s">
        <v>35</v>
      </c>
      <c r="B16" s="186"/>
    </row>
    <row r="17" spans="1:2" ht="25.5" x14ac:dyDescent="0.2">
      <c r="A17" s="187" t="s">
        <v>31</v>
      </c>
      <c r="B17" s="186"/>
    </row>
    <row r="18" spans="1:2" ht="15.75" thickBot="1" x14ac:dyDescent="0.3">
      <c r="A18" s="181" t="s">
        <v>120</v>
      </c>
      <c r="B18" s="182"/>
    </row>
    <row r="19" spans="1:2" ht="15" x14ac:dyDescent="0.25">
      <c r="A19" s="190"/>
      <c r="B19" s="118"/>
    </row>
    <row r="20" spans="1:2" s="73" customFormat="1" ht="15" customHeight="1" x14ac:dyDescent="0.2">
      <c r="A20" s="400" t="s">
        <v>145</v>
      </c>
      <c r="B20" s="400"/>
    </row>
    <row r="21" spans="1:2" s="73" customFormat="1" ht="15" customHeight="1" x14ac:dyDescent="0.2">
      <c r="A21" s="400"/>
      <c r="B21" s="400"/>
    </row>
  </sheetData>
  <mergeCells count="3">
    <mergeCell ref="A1:B1"/>
    <mergeCell ref="A20:B21"/>
    <mergeCell ref="D1:H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H34"/>
  <sheetViews>
    <sheetView workbookViewId="0">
      <selection activeCell="D2" sqref="D2"/>
    </sheetView>
  </sheetViews>
  <sheetFormatPr defaultRowHeight="12.75" x14ac:dyDescent="0.2"/>
  <cols>
    <col min="1" max="1" width="38.5703125" style="2" customWidth="1"/>
    <col min="2" max="2" width="51.28515625" style="3" customWidth="1"/>
    <col min="3" max="3" width="5" style="1" customWidth="1"/>
    <col min="4" max="4" width="29.7109375" style="1" bestFit="1" customWidth="1"/>
    <col min="5" max="5" width="9.140625" style="1"/>
    <col min="6" max="6" width="10.28515625" style="1" customWidth="1"/>
    <col min="7" max="7" width="11" style="1" customWidth="1"/>
    <col min="8" max="16384" width="9.140625" style="1"/>
  </cols>
  <sheetData>
    <row r="1" spans="1:8" ht="34.5" customHeight="1" x14ac:dyDescent="0.2">
      <c r="A1" s="398" t="s">
        <v>536</v>
      </c>
      <c r="B1" s="399"/>
      <c r="D1" s="402" t="s">
        <v>565</v>
      </c>
      <c r="E1" s="403"/>
      <c r="F1" s="403"/>
      <c r="G1" s="403"/>
      <c r="H1" s="404"/>
    </row>
    <row r="2" spans="1:8" s="5" customFormat="1" ht="38.25" customHeight="1" x14ac:dyDescent="0.2">
      <c r="A2" s="7" t="s">
        <v>27</v>
      </c>
      <c r="B2" s="8"/>
      <c r="D2" s="153" t="s">
        <v>27</v>
      </c>
      <c r="E2" s="133" t="s">
        <v>0</v>
      </c>
      <c r="F2" s="133" t="s">
        <v>2</v>
      </c>
      <c r="G2" s="133" t="s">
        <v>1</v>
      </c>
      <c r="H2" s="133" t="s">
        <v>3</v>
      </c>
    </row>
    <row r="3" spans="1:8" s="5" customFormat="1" x14ac:dyDescent="0.2">
      <c r="A3" s="16" t="s">
        <v>37</v>
      </c>
      <c r="B3" s="34"/>
      <c r="D3" s="12" t="s">
        <v>167</v>
      </c>
      <c r="E3" s="7"/>
      <c r="F3" s="7"/>
      <c r="G3" s="7"/>
      <c r="H3" s="7"/>
    </row>
    <row r="4" spans="1:8" s="5" customFormat="1" x14ac:dyDescent="0.2">
      <c r="A4" s="16" t="s">
        <v>82</v>
      </c>
      <c r="B4" s="34"/>
      <c r="D4" s="12" t="s">
        <v>168</v>
      </c>
      <c r="E4" s="12"/>
      <c r="F4" s="12"/>
      <c r="G4" s="12"/>
      <c r="H4" s="12"/>
    </row>
    <row r="5" spans="1:8" x14ac:dyDescent="0.2">
      <c r="A5" s="10" t="s">
        <v>39</v>
      </c>
      <c r="B5" s="35"/>
    </row>
    <row r="6" spans="1:8" x14ac:dyDescent="0.2">
      <c r="A6" s="10" t="s">
        <v>30</v>
      </c>
      <c r="B6" s="35"/>
    </row>
    <row r="7" spans="1:8" x14ac:dyDescent="0.2">
      <c r="A7" s="10" t="s">
        <v>36</v>
      </c>
      <c r="B7" s="35"/>
    </row>
    <row r="8" spans="1:8" ht="25.5" x14ac:dyDescent="0.2">
      <c r="A8" s="10" t="s">
        <v>35</v>
      </c>
      <c r="B8" s="35"/>
    </row>
    <row r="9" spans="1:8" ht="25.5" x14ac:dyDescent="0.2">
      <c r="A9" s="10" t="s">
        <v>31</v>
      </c>
      <c r="B9" s="35"/>
      <c r="D9" s="101"/>
    </row>
    <row r="10" spans="1:8" x14ac:dyDescent="0.2">
      <c r="A10" s="193" t="s">
        <v>120</v>
      </c>
      <c r="B10" s="192"/>
    </row>
    <row r="11" spans="1:8" x14ac:dyDescent="0.2">
      <c r="A11" s="16" t="s">
        <v>38</v>
      </c>
      <c r="B11" s="34"/>
    </row>
    <row r="12" spans="1:8" x14ac:dyDescent="0.2">
      <c r="A12" s="16" t="s">
        <v>82</v>
      </c>
      <c r="B12" s="34"/>
    </row>
    <row r="13" spans="1:8" x14ac:dyDescent="0.2">
      <c r="A13" s="10" t="s">
        <v>39</v>
      </c>
      <c r="B13" s="35"/>
    </row>
    <row r="14" spans="1:8" x14ac:dyDescent="0.2">
      <c r="A14" s="10" t="s">
        <v>30</v>
      </c>
      <c r="B14" s="35"/>
    </row>
    <row r="15" spans="1:8" x14ac:dyDescent="0.2">
      <c r="A15" s="10" t="s">
        <v>36</v>
      </c>
      <c r="B15" s="35"/>
    </row>
    <row r="16" spans="1:8" ht="25.5" x14ac:dyDescent="0.2">
      <c r="A16" s="10" t="s">
        <v>35</v>
      </c>
      <c r="B16" s="35"/>
    </row>
    <row r="17" spans="1:4" ht="25.5" x14ac:dyDescent="0.2">
      <c r="A17" s="10" t="s">
        <v>31</v>
      </c>
      <c r="B17" s="35"/>
      <c r="D17" s="101"/>
    </row>
    <row r="18" spans="1:4" x14ac:dyDescent="0.2">
      <c r="A18" s="193" t="s">
        <v>120</v>
      </c>
      <c r="B18" s="192"/>
    </row>
    <row r="34" spans="2:2" x14ac:dyDescent="0.2">
      <c r="B34" s="191"/>
    </row>
  </sheetData>
  <mergeCells count="2">
    <mergeCell ref="A1:B1"/>
    <mergeCell ref="D1:H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J17"/>
  <sheetViews>
    <sheetView workbookViewId="0">
      <selection activeCell="A2" sqref="A2"/>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385" t="s">
        <v>549</v>
      </c>
      <c r="B1" s="386"/>
      <c r="C1" s="386"/>
      <c r="D1" s="386"/>
      <c r="E1" s="386"/>
      <c r="F1" s="386"/>
      <c r="G1" s="386"/>
      <c r="H1" s="386"/>
      <c r="I1" s="386"/>
      <c r="J1" s="388"/>
    </row>
    <row r="2" spans="1:10" s="5" customFormat="1" ht="38.25" customHeight="1" x14ac:dyDescent="0.2">
      <c r="A2" s="18" t="s">
        <v>27</v>
      </c>
      <c r="B2" s="8"/>
      <c r="C2" s="393" t="s">
        <v>69</v>
      </c>
      <c r="D2" s="393"/>
      <c r="E2" s="393"/>
      <c r="F2" s="393" t="s">
        <v>70</v>
      </c>
      <c r="G2" s="393"/>
      <c r="H2" s="393"/>
      <c r="I2" s="406" t="s">
        <v>71</v>
      </c>
      <c r="J2" s="408" t="s">
        <v>4</v>
      </c>
    </row>
    <row r="3" spans="1:10" s="5" customFormat="1" ht="25.5" x14ac:dyDescent="0.2">
      <c r="A3" s="18"/>
      <c r="B3" s="8"/>
      <c r="C3" s="134" t="s">
        <v>73</v>
      </c>
      <c r="D3" s="134" t="s">
        <v>269</v>
      </c>
      <c r="E3" s="134" t="s">
        <v>270</v>
      </c>
      <c r="F3" s="134" t="s">
        <v>73</v>
      </c>
      <c r="G3" s="355" t="s">
        <v>269</v>
      </c>
      <c r="H3" s="134" t="s">
        <v>270</v>
      </c>
      <c r="I3" s="407"/>
      <c r="J3" s="409"/>
    </row>
    <row r="4" spans="1:10" s="2" customFormat="1" ht="25.5" x14ac:dyDescent="0.2">
      <c r="A4" s="20" t="s">
        <v>10</v>
      </c>
      <c r="B4" s="15" t="s">
        <v>9</v>
      </c>
      <c r="C4" s="405"/>
      <c r="D4" s="405"/>
      <c r="E4" s="405"/>
      <c r="F4" s="405"/>
      <c r="G4" s="405"/>
      <c r="H4" s="405"/>
      <c r="I4" s="405"/>
      <c r="J4" s="21"/>
    </row>
    <row r="5" spans="1:10" x14ac:dyDescent="0.2">
      <c r="A5" s="22" t="s">
        <v>5</v>
      </c>
      <c r="B5" s="11" t="s">
        <v>8</v>
      </c>
      <c r="C5" s="12"/>
      <c r="D5" s="12"/>
      <c r="E5" s="12"/>
      <c r="F5" s="12"/>
      <c r="G5" s="12"/>
      <c r="H5" s="12"/>
      <c r="I5" s="12"/>
      <c r="J5" s="23">
        <f>SUM(C5:I5)</f>
        <v>0</v>
      </c>
    </row>
    <row r="6" spans="1:10" x14ac:dyDescent="0.2">
      <c r="A6" s="22" t="s">
        <v>11</v>
      </c>
      <c r="B6" s="13" t="s">
        <v>6</v>
      </c>
      <c r="C6" s="12"/>
      <c r="D6" s="12"/>
      <c r="E6" s="12"/>
      <c r="F6" s="12"/>
      <c r="G6" s="12"/>
      <c r="H6" s="12"/>
      <c r="I6" s="12"/>
      <c r="J6" s="23">
        <f t="shared" ref="J6:J14" si="0">SUM(C6:I6)</f>
        <v>0</v>
      </c>
    </row>
    <row r="7" spans="1:10" ht="25.5" x14ac:dyDescent="0.2">
      <c r="A7" s="22" t="s">
        <v>12</v>
      </c>
      <c r="B7" s="13">
        <v>41.43</v>
      </c>
      <c r="C7" s="12"/>
      <c r="D7" s="12"/>
      <c r="E7" s="12"/>
      <c r="F7" s="12"/>
      <c r="G7" s="12"/>
      <c r="H7" s="12"/>
      <c r="I7" s="12"/>
      <c r="J7" s="23">
        <f t="shared" si="0"/>
        <v>0</v>
      </c>
    </row>
    <row r="8" spans="1:10" ht="25.5" x14ac:dyDescent="0.2">
      <c r="A8" s="22" t="s">
        <v>13</v>
      </c>
      <c r="B8" s="13" t="s">
        <v>7</v>
      </c>
      <c r="C8" s="12"/>
      <c r="D8" s="12"/>
      <c r="E8" s="12"/>
      <c r="F8" s="12"/>
      <c r="G8" s="12"/>
      <c r="H8" s="12"/>
      <c r="I8" s="12"/>
      <c r="J8" s="23">
        <f t="shared" si="0"/>
        <v>0</v>
      </c>
    </row>
    <row r="9" spans="1:10" ht="25.5" x14ac:dyDescent="0.2">
      <c r="A9" s="22" t="s">
        <v>14</v>
      </c>
      <c r="B9" s="13" t="s">
        <v>20</v>
      </c>
      <c r="C9" s="12"/>
      <c r="D9" s="12"/>
      <c r="E9" s="12"/>
      <c r="F9" s="12"/>
      <c r="G9" s="12"/>
      <c r="H9" s="12"/>
      <c r="I9" s="12"/>
      <c r="J9" s="23">
        <f t="shared" si="0"/>
        <v>0</v>
      </c>
    </row>
    <row r="10" spans="1:10" x14ac:dyDescent="0.2">
      <c r="A10" s="22" t="s">
        <v>15</v>
      </c>
      <c r="B10" s="13">
        <v>62.65</v>
      </c>
      <c r="C10" s="12"/>
      <c r="D10" s="12"/>
      <c r="E10" s="12"/>
      <c r="F10" s="12"/>
      <c r="G10" s="12"/>
      <c r="H10" s="12"/>
      <c r="I10" s="12"/>
      <c r="J10" s="23">
        <f t="shared" si="0"/>
        <v>0</v>
      </c>
    </row>
    <row r="11" spans="1:10" ht="25.5" x14ac:dyDescent="0.2">
      <c r="A11" s="22" t="s">
        <v>16</v>
      </c>
      <c r="B11" s="13">
        <v>68</v>
      </c>
      <c r="C11" s="12"/>
      <c r="D11" s="12"/>
      <c r="E11" s="12"/>
      <c r="F11" s="12"/>
      <c r="G11" s="12"/>
      <c r="H11" s="12"/>
      <c r="I11" s="12"/>
      <c r="J11" s="23">
        <f t="shared" si="0"/>
        <v>0</v>
      </c>
    </row>
    <row r="12" spans="1:10" ht="25.5" x14ac:dyDescent="0.2">
      <c r="A12" s="22" t="s">
        <v>17</v>
      </c>
      <c r="B12" s="13">
        <v>74.75</v>
      </c>
      <c r="C12" s="12"/>
      <c r="D12" s="12"/>
      <c r="E12" s="12"/>
      <c r="F12" s="12"/>
      <c r="G12" s="12"/>
      <c r="H12" s="12"/>
      <c r="I12" s="12"/>
      <c r="J12" s="23">
        <f t="shared" si="0"/>
        <v>0</v>
      </c>
    </row>
    <row r="13" spans="1:10" ht="25.5" x14ac:dyDescent="0.2">
      <c r="A13" s="22" t="s">
        <v>18</v>
      </c>
      <c r="B13" s="13">
        <v>77</v>
      </c>
      <c r="C13" s="12"/>
      <c r="D13" s="12"/>
      <c r="E13" s="12"/>
      <c r="F13" s="12"/>
      <c r="G13" s="12"/>
      <c r="H13" s="12"/>
      <c r="I13" s="12"/>
      <c r="J13" s="23">
        <f t="shared" si="0"/>
        <v>0</v>
      </c>
    </row>
    <row r="14" spans="1:10" ht="25.5" x14ac:dyDescent="0.2">
      <c r="A14" s="22" t="s">
        <v>19</v>
      </c>
      <c r="B14" s="13">
        <v>81.819999999999993</v>
      </c>
      <c r="C14" s="12"/>
      <c r="D14" s="12"/>
      <c r="E14" s="12"/>
      <c r="F14" s="12"/>
      <c r="G14" s="12"/>
      <c r="H14" s="12"/>
      <c r="I14" s="12"/>
      <c r="J14" s="23">
        <f t="shared" si="0"/>
        <v>0</v>
      </c>
    </row>
    <row r="15" spans="1:10" ht="13.5" thickBot="1" x14ac:dyDescent="0.25">
      <c r="A15" s="30" t="s">
        <v>4</v>
      </c>
      <c r="B15" s="31"/>
      <c r="C15" s="32">
        <f>SUM(C5:C14)</f>
        <v>0</v>
      </c>
      <c r="D15" s="32">
        <f t="shared" ref="D15:J15" si="1">SUM(D5:D14)</f>
        <v>0</v>
      </c>
      <c r="E15" s="32">
        <f t="shared" si="1"/>
        <v>0</v>
      </c>
      <c r="F15" s="32">
        <f t="shared" si="1"/>
        <v>0</v>
      </c>
      <c r="G15" s="32">
        <f t="shared" si="1"/>
        <v>0</v>
      </c>
      <c r="H15" s="32">
        <f t="shared" si="1"/>
        <v>0</v>
      </c>
      <c r="I15" s="32">
        <f t="shared" si="1"/>
        <v>0</v>
      </c>
      <c r="J15" s="24">
        <f t="shared" si="1"/>
        <v>0</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7"/>
  <sheetViews>
    <sheetView workbookViewId="0">
      <selection activeCell="A2" sqref="A2"/>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385" t="s">
        <v>550</v>
      </c>
      <c r="B1" s="386"/>
      <c r="C1" s="386"/>
      <c r="D1" s="386"/>
      <c r="E1" s="386"/>
      <c r="F1" s="386"/>
      <c r="G1" s="386"/>
      <c r="H1" s="386"/>
      <c r="I1" s="386"/>
      <c r="J1" s="386"/>
      <c r="K1" s="388"/>
    </row>
    <row r="2" spans="1:11" s="5" customFormat="1" ht="38.25" customHeight="1" x14ac:dyDescent="0.2">
      <c r="A2" s="18" t="s">
        <v>27</v>
      </c>
      <c r="B2" s="8"/>
      <c r="C2" s="393" t="s">
        <v>69</v>
      </c>
      <c r="D2" s="393"/>
      <c r="E2" s="393"/>
      <c r="F2" s="393" t="s">
        <v>70</v>
      </c>
      <c r="G2" s="393"/>
      <c r="H2" s="393"/>
      <c r="I2" s="406" t="s">
        <v>71</v>
      </c>
      <c r="J2" s="410" t="s">
        <v>4</v>
      </c>
      <c r="K2" s="412" t="s">
        <v>72</v>
      </c>
    </row>
    <row r="3" spans="1:11" s="5" customFormat="1" ht="30.75" customHeight="1" x14ac:dyDescent="0.2">
      <c r="A3" s="18"/>
      <c r="B3" s="8"/>
      <c r="C3" s="355" t="s">
        <v>73</v>
      </c>
      <c r="D3" s="355" t="s">
        <v>269</v>
      </c>
      <c r="E3" s="355" t="s">
        <v>270</v>
      </c>
      <c r="F3" s="355" t="s">
        <v>73</v>
      </c>
      <c r="G3" s="355" t="s">
        <v>269</v>
      </c>
      <c r="H3" s="355" t="s">
        <v>270</v>
      </c>
      <c r="I3" s="407"/>
      <c r="J3" s="411"/>
      <c r="K3" s="413"/>
    </row>
    <row r="4" spans="1:11" s="2" customFormat="1" ht="25.5" x14ac:dyDescent="0.2">
      <c r="A4" s="20" t="s">
        <v>10</v>
      </c>
      <c r="B4" s="15" t="s">
        <v>9</v>
      </c>
      <c r="C4" s="405"/>
      <c r="D4" s="405"/>
      <c r="E4" s="405"/>
      <c r="F4" s="405"/>
      <c r="G4" s="405"/>
      <c r="H4" s="405"/>
      <c r="I4" s="405"/>
      <c r="J4" s="46"/>
      <c r="K4" s="49"/>
    </row>
    <row r="5" spans="1:11" x14ac:dyDescent="0.2">
      <c r="A5" s="22" t="s">
        <v>5</v>
      </c>
      <c r="B5" s="11" t="s">
        <v>8</v>
      </c>
      <c r="C5" s="12"/>
      <c r="D5" s="12"/>
      <c r="E5" s="12"/>
      <c r="F5" s="12"/>
      <c r="G5" s="12"/>
      <c r="H5" s="12"/>
      <c r="I5" s="12"/>
      <c r="J5" s="17">
        <f>SUM(C5:I5)</f>
        <v>0</v>
      </c>
      <c r="K5" s="45"/>
    </row>
    <row r="6" spans="1:11" x14ac:dyDescent="0.2">
      <c r="A6" s="22" t="s">
        <v>11</v>
      </c>
      <c r="B6" s="13" t="s">
        <v>6</v>
      </c>
      <c r="C6" s="12"/>
      <c r="D6" s="12"/>
      <c r="E6" s="12"/>
      <c r="F6" s="12"/>
      <c r="G6" s="12"/>
      <c r="H6" s="12"/>
      <c r="I6" s="12"/>
      <c r="J6" s="17">
        <f t="shared" ref="J6:J14" si="0">SUM(C6:I6)</f>
        <v>0</v>
      </c>
      <c r="K6" s="45"/>
    </row>
    <row r="7" spans="1:11" ht="26.25" customHeight="1" x14ac:dyDescent="0.2">
      <c r="A7" s="22" t="s">
        <v>12</v>
      </c>
      <c r="B7" s="13">
        <v>41.43</v>
      </c>
      <c r="C7" s="12"/>
      <c r="D7" s="12"/>
      <c r="E7" s="12"/>
      <c r="F7" s="12"/>
      <c r="G7" s="12"/>
      <c r="H7" s="12"/>
      <c r="I7" s="12"/>
      <c r="J7" s="17">
        <f t="shared" si="0"/>
        <v>0</v>
      </c>
      <c r="K7" s="45"/>
    </row>
    <row r="8" spans="1:11" ht="25.5" x14ac:dyDescent="0.2">
      <c r="A8" s="22" t="s">
        <v>13</v>
      </c>
      <c r="B8" s="13" t="s">
        <v>7</v>
      </c>
      <c r="C8" s="12"/>
      <c r="D8" s="12"/>
      <c r="E8" s="12"/>
      <c r="F8" s="12"/>
      <c r="G8" s="12"/>
      <c r="H8" s="12"/>
      <c r="I8" s="12"/>
      <c r="J8" s="17">
        <f t="shared" si="0"/>
        <v>0</v>
      </c>
      <c r="K8" s="45"/>
    </row>
    <row r="9" spans="1:11" ht="25.5" x14ac:dyDescent="0.2">
      <c r="A9" s="22" t="s">
        <v>14</v>
      </c>
      <c r="B9" s="13" t="s">
        <v>20</v>
      </c>
      <c r="C9" s="12"/>
      <c r="D9" s="12"/>
      <c r="E9" s="12"/>
      <c r="F9" s="12"/>
      <c r="G9" s="12"/>
      <c r="H9" s="12"/>
      <c r="I9" s="12"/>
      <c r="J9" s="17">
        <f t="shared" si="0"/>
        <v>0</v>
      </c>
      <c r="K9" s="45"/>
    </row>
    <row r="10" spans="1:11" x14ac:dyDescent="0.2">
      <c r="A10" s="22" t="s">
        <v>15</v>
      </c>
      <c r="B10" s="13">
        <v>62.65</v>
      </c>
      <c r="C10" s="12"/>
      <c r="D10" s="12"/>
      <c r="E10" s="12"/>
      <c r="F10" s="12"/>
      <c r="G10" s="12"/>
      <c r="H10" s="12"/>
      <c r="I10" s="12"/>
      <c r="J10" s="17">
        <f t="shared" si="0"/>
        <v>0</v>
      </c>
      <c r="K10" s="45"/>
    </row>
    <row r="11" spans="1:11" ht="25.5" x14ac:dyDescent="0.2">
      <c r="A11" s="22" t="s">
        <v>16</v>
      </c>
      <c r="B11" s="13">
        <v>68</v>
      </c>
      <c r="C11" s="12"/>
      <c r="D11" s="12"/>
      <c r="E11" s="12"/>
      <c r="F11" s="12"/>
      <c r="G11" s="12"/>
      <c r="H11" s="12"/>
      <c r="I11" s="12"/>
      <c r="J11" s="17">
        <f t="shared" si="0"/>
        <v>0</v>
      </c>
      <c r="K11" s="45"/>
    </row>
    <row r="12" spans="1:11" ht="25.5" x14ac:dyDescent="0.2">
      <c r="A12" s="22" t="s">
        <v>17</v>
      </c>
      <c r="B12" s="13">
        <v>74.75</v>
      </c>
      <c r="C12" s="12"/>
      <c r="D12" s="12"/>
      <c r="E12" s="12"/>
      <c r="F12" s="12"/>
      <c r="G12" s="12"/>
      <c r="H12" s="12"/>
      <c r="I12" s="12"/>
      <c r="J12" s="17">
        <f t="shared" si="0"/>
        <v>0</v>
      </c>
      <c r="K12" s="45"/>
    </row>
    <row r="13" spans="1:11" ht="25.5" x14ac:dyDescent="0.2">
      <c r="A13" s="22" t="s">
        <v>18</v>
      </c>
      <c r="B13" s="13">
        <v>77</v>
      </c>
      <c r="C13" s="12"/>
      <c r="D13" s="12"/>
      <c r="E13" s="12"/>
      <c r="F13" s="12"/>
      <c r="G13" s="12"/>
      <c r="H13" s="12"/>
      <c r="I13" s="12"/>
      <c r="J13" s="17">
        <f t="shared" si="0"/>
        <v>0</v>
      </c>
      <c r="K13" s="45"/>
    </row>
    <row r="14" spans="1:11" ht="25.5" x14ac:dyDescent="0.2">
      <c r="A14" s="22" t="s">
        <v>19</v>
      </c>
      <c r="B14" s="13">
        <v>81.819999999999993</v>
      </c>
      <c r="C14" s="12"/>
      <c r="D14" s="12"/>
      <c r="E14" s="12"/>
      <c r="F14" s="12"/>
      <c r="G14" s="12"/>
      <c r="H14" s="12"/>
      <c r="I14" s="12"/>
      <c r="J14" s="17">
        <f t="shared" si="0"/>
        <v>0</v>
      </c>
      <c r="K14" s="45"/>
    </row>
    <row r="15" spans="1:11" ht="13.5" thickBot="1" x14ac:dyDescent="0.25">
      <c r="A15" s="30" t="s">
        <v>4</v>
      </c>
      <c r="B15" s="31"/>
      <c r="C15" s="32">
        <f>SUM(C5:C14)</f>
        <v>0</v>
      </c>
      <c r="D15" s="32">
        <f t="shared" ref="D15:K15" si="1">SUM(D5:D14)</f>
        <v>0</v>
      </c>
      <c r="E15" s="32">
        <f t="shared" si="1"/>
        <v>0</v>
      </c>
      <c r="F15" s="32">
        <f t="shared" si="1"/>
        <v>0</v>
      </c>
      <c r="G15" s="32">
        <f t="shared" si="1"/>
        <v>0</v>
      </c>
      <c r="H15" s="32">
        <f t="shared" si="1"/>
        <v>0</v>
      </c>
      <c r="I15" s="32">
        <f t="shared" si="1"/>
        <v>0</v>
      </c>
      <c r="J15" s="32">
        <f t="shared" si="1"/>
        <v>0</v>
      </c>
      <c r="K15" s="24">
        <f t="shared" si="1"/>
        <v>0</v>
      </c>
    </row>
    <row r="17" spans="2:2" x14ac:dyDescent="0.2">
      <c r="B17" s="4"/>
    </row>
  </sheetData>
  <mergeCells count="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A2" sqref="A2"/>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14" t="s">
        <v>537</v>
      </c>
      <c r="B1" s="415"/>
      <c r="C1" s="415"/>
      <c r="D1" s="415"/>
      <c r="E1" s="415"/>
      <c r="F1" s="415"/>
      <c r="G1" s="415"/>
      <c r="H1" s="415"/>
      <c r="I1" s="415"/>
      <c r="J1" s="415"/>
      <c r="K1" s="416"/>
    </row>
    <row r="2" spans="1:11" s="5" customFormat="1" ht="38.25" customHeight="1" x14ac:dyDescent="0.2">
      <c r="A2" s="18" t="s">
        <v>27</v>
      </c>
      <c r="B2" s="8"/>
      <c r="C2" s="393" t="s">
        <v>0</v>
      </c>
      <c r="D2" s="393"/>
      <c r="E2" s="393" t="s">
        <v>2</v>
      </c>
      <c r="F2" s="393"/>
      <c r="G2" s="393" t="s">
        <v>1</v>
      </c>
      <c r="H2" s="393"/>
      <c r="I2" s="391" t="s">
        <v>3</v>
      </c>
      <c r="J2" s="392"/>
      <c r="K2" s="62" t="s">
        <v>4</v>
      </c>
    </row>
    <row r="3" spans="1:11" s="5" customFormat="1" ht="13.5" customHeight="1" thickBot="1" x14ac:dyDescent="0.25">
      <c r="A3" s="59"/>
      <c r="B3" s="66"/>
      <c r="C3" s="67" t="s">
        <v>23</v>
      </c>
      <c r="D3" s="67" t="s">
        <v>24</v>
      </c>
      <c r="E3" s="67" t="s">
        <v>23</v>
      </c>
      <c r="F3" s="67" t="s">
        <v>24</v>
      </c>
      <c r="G3" s="67" t="s">
        <v>23</v>
      </c>
      <c r="H3" s="67" t="s">
        <v>24</v>
      </c>
      <c r="I3" s="180" t="s">
        <v>23</v>
      </c>
      <c r="J3" s="180" t="s">
        <v>24</v>
      </c>
      <c r="K3" s="54"/>
    </row>
    <row r="4" spans="1:11" s="6" customFormat="1" ht="30" customHeight="1" x14ac:dyDescent="0.2">
      <c r="A4" s="159" t="s">
        <v>25</v>
      </c>
      <c r="B4" s="65"/>
      <c r="C4" s="375"/>
      <c r="D4" s="376"/>
      <c r="E4" s="376"/>
      <c r="F4" s="376"/>
      <c r="G4" s="376"/>
      <c r="H4" s="376"/>
      <c r="I4" s="376"/>
      <c r="J4" s="376"/>
      <c r="K4" s="377"/>
    </row>
    <row r="5" spans="1:11" ht="30" customHeight="1" x14ac:dyDescent="0.2">
      <c r="A5" s="20" t="s">
        <v>10</v>
      </c>
      <c r="B5" s="15" t="s">
        <v>9</v>
      </c>
      <c r="C5" s="381"/>
      <c r="D5" s="382"/>
      <c r="E5" s="382"/>
      <c r="F5" s="382"/>
      <c r="G5" s="382"/>
      <c r="H5" s="382"/>
      <c r="I5" s="382"/>
      <c r="J5" s="382"/>
      <c r="K5" s="383"/>
    </row>
    <row r="6" spans="1:11" ht="12.75" customHeight="1" x14ac:dyDescent="0.2">
      <c r="A6" s="22" t="s">
        <v>5</v>
      </c>
      <c r="B6" s="11" t="s">
        <v>8</v>
      </c>
      <c r="C6" s="12"/>
      <c r="D6" s="12"/>
      <c r="E6" s="12"/>
      <c r="F6" s="12"/>
      <c r="G6" s="12"/>
      <c r="H6" s="12"/>
      <c r="I6" s="176"/>
      <c r="J6" s="177"/>
      <c r="K6" s="23">
        <f>SUM(C6:J6)</f>
        <v>0</v>
      </c>
    </row>
    <row r="7" spans="1:11" ht="12.75" customHeight="1" x14ac:dyDescent="0.2">
      <c r="A7" s="22" t="s">
        <v>11</v>
      </c>
      <c r="B7" s="13" t="s">
        <v>6</v>
      </c>
      <c r="C7" s="12"/>
      <c r="D7" s="12"/>
      <c r="E7" s="12"/>
      <c r="F7" s="12"/>
      <c r="G7" s="12"/>
      <c r="H7" s="12"/>
      <c r="I7" s="176"/>
      <c r="J7" s="177"/>
      <c r="K7" s="23">
        <f t="shared" ref="K7:K18" si="0">SUM(C7:J7)</f>
        <v>0</v>
      </c>
    </row>
    <row r="8" spans="1:11" ht="25.5" customHeight="1" x14ac:dyDescent="0.2">
      <c r="A8" s="22" t="s">
        <v>12</v>
      </c>
      <c r="B8" s="13">
        <v>41.43</v>
      </c>
      <c r="C8" s="12"/>
      <c r="D8" s="12"/>
      <c r="E8" s="12"/>
      <c r="F8" s="12"/>
      <c r="G8" s="12"/>
      <c r="H8" s="12"/>
      <c r="I8" s="176"/>
      <c r="J8" s="177"/>
      <c r="K8" s="23">
        <f t="shared" si="0"/>
        <v>0</v>
      </c>
    </row>
    <row r="9" spans="1:11" ht="25.5" x14ac:dyDescent="0.2">
      <c r="A9" s="22" t="s">
        <v>13</v>
      </c>
      <c r="B9" s="13" t="s">
        <v>7</v>
      </c>
      <c r="C9" s="12"/>
      <c r="D9" s="12"/>
      <c r="E9" s="12"/>
      <c r="F9" s="12"/>
      <c r="G9" s="12"/>
      <c r="H9" s="12"/>
      <c r="I9" s="176"/>
      <c r="J9" s="177"/>
      <c r="K9" s="23">
        <f t="shared" si="0"/>
        <v>0</v>
      </c>
    </row>
    <row r="10" spans="1:11" ht="25.5" x14ac:dyDescent="0.2">
      <c r="A10" s="22" t="s">
        <v>14</v>
      </c>
      <c r="B10" s="13" t="s">
        <v>20</v>
      </c>
      <c r="C10" s="12"/>
      <c r="D10" s="12"/>
      <c r="E10" s="12"/>
      <c r="F10" s="12"/>
      <c r="G10" s="12"/>
      <c r="H10" s="12"/>
      <c r="I10" s="176"/>
      <c r="J10" s="177"/>
      <c r="K10" s="23">
        <f t="shared" si="0"/>
        <v>0</v>
      </c>
    </row>
    <row r="11" spans="1:11" ht="12.75" customHeight="1" x14ac:dyDescent="0.2">
      <c r="A11" s="22" t="s">
        <v>15</v>
      </c>
      <c r="B11" s="13">
        <v>62.65</v>
      </c>
      <c r="C11" s="12"/>
      <c r="D11" s="12"/>
      <c r="E11" s="12"/>
      <c r="F11" s="12"/>
      <c r="G11" s="12"/>
      <c r="H11" s="12"/>
      <c r="I11" s="176"/>
      <c r="J11" s="177"/>
      <c r="K11" s="23">
        <f t="shared" si="0"/>
        <v>0</v>
      </c>
    </row>
    <row r="12" spans="1:11" ht="25.5" x14ac:dyDescent="0.2">
      <c r="A12" s="22" t="s">
        <v>16</v>
      </c>
      <c r="B12" s="13">
        <v>68</v>
      </c>
      <c r="C12" s="12"/>
      <c r="D12" s="12"/>
      <c r="E12" s="12"/>
      <c r="F12" s="12"/>
      <c r="G12" s="12"/>
      <c r="H12" s="12"/>
      <c r="I12" s="176"/>
      <c r="J12" s="177"/>
      <c r="K12" s="23">
        <f t="shared" si="0"/>
        <v>0</v>
      </c>
    </row>
    <row r="13" spans="1:11" ht="25.5" x14ac:dyDescent="0.2">
      <c r="A13" s="22" t="s">
        <v>17</v>
      </c>
      <c r="B13" s="13">
        <v>74.75</v>
      </c>
      <c r="C13" s="12"/>
      <c r="D13" s="12"/>
      <c r="E13" s="12"/>
      <c r="F13" s="12"/>
      <c r="G13" s="12"/>
      <c r="H13" s="12"/>
      <c r="I13" s="176"/>
      <c r="J13" s="177"/>
      <c r="K13" s="23">
        <f t="shared" si="0"/>
        <v>0</v>
      </c>
    </row>
    <row r="14" spans="1:11" x14ac:dyDescent="0.2">
      <c r="A14" s="22" t="s">
        <v>18</v>
      </c>
      <c r="B14" s="13">
        <v>77</v>
      </c>
      <c r="C14" s="12"/>
      <c r="D14" s="12"/>
      <c r="E14" s="12"/>
      <c r="F14" s="12"/>
      <c r="G14" s="12"/>
      <c r="H14" s="12"/>
      <c r="I14" s="176"/>
      <c r="J14" s="177"/>
      <c r="K14" s="23">
        <f t="shared" si="0"/>
        <v>0</v>
      </c>
    </row>
    <row r="15" spans="1:11" s="6" customFormat="1" x14ac:dyDescent="0.2">
      <c r="A15" s="22" t="s">
        <v>19</v>
      </c>
      <c r="B15" s="13">
        <v>81.819999999999993</v>
      </c>
      <c r="C15" s="12"/>
      <c r="D15" s="12"/>
      <c r="E15" s="12"/>
      <c r="F15" s="12"/>
      <c r="G15" s="12"/>
      <c r="H15" s="12"/>
      <c r="I15" s="176"/>
      <c r="J15" s="177"/>
      <c r="K15" s="23">
        <f t="shared" si="0"/>
        <v>0</v>
      </c>
    </row>
    <row r="16" spans="1:11" s="6" customFormat="1" x14ac:dyDescent="0.2">
      <c r="A16" s="160" t="s">
        <v>164</v>
      </c>
      <c r="B16" s="263" t="s">
        <v>165</v>
      </c>
      <c r="C16" s="17">
        <f>SUM(C6:C15)</f>
        <v>0</v>
      </c>
      <c r="D16" s="17">
        <f t="shared" ref="D16:J16" si="1">SUM(D6:D15)</f>
        <v>0</v>
      </c>
      <c r="E16" s="17">
        <f t="shared" si="1"/>
        <v>0</v>
      </c>
      <c r="F16" s="17">
        <f t="shared" si="1"/>
        <v>0</v>
      </c>
      <c r="G16" s="17">
        <f t="shared" si="1"/>
        <v>0</v>
      </c>
      <c r="H16" s="17">
        <f t="shared" si="1"/>
        <v>0</v>
      </c>
      <c r="I16" s="17">
        <f t="shared" si="1"/>
        <v>0</v>
      </c>
      <c r="J16" s="269">
        <f t="shared" si="1"/>
        <v>0</v>
      </c>
      <c r="K16" s="23">
        <f>SUM(K6:K15)</f>
        <v>0</v>
      </c>
    </row>
    <row r="17" spans="1:11" s="6" customFormat="1" x14ac:dyDescent="0.2">
      <c r="A17" s="251" t="s">
        <v>110</v>
      </c>
      <c r="B17" s="149" t="s">
        <v>165</v>
      </c>
      <c r="C17" s="142"/>
      <c r="D17" s="142"/>
      <c r="E17" s="142"/>
      <c r="F17" s="142"/>
      <c r="G17" s="142"/>
      <c r="H17" s="142"/>
      <c r="I17" s="142"/>
      <c r="J17" s="142"/>
      <c r="K17" s="25">
        <f t="shared" si="0"/>
        <v>0</v>
      </c>
    </row>
    <row r="18" spans="1:11" s="6" customFormat="1" x14ac:dyDescent="0.2">
      <c r="A18" s="251" t="s">
        <v>124</v>
      </c>
      <c r="B18" s="149" t="s">
        <v>165</v>
      </c>
      <c r="C18" s="142"/>
      <c r="D18" s="142"/>
      <c r="E18" s="142"/>
      <c r="F18" s="142"/>
      <c r="G18" s="142"/>
      <c r="H18" s="142"/>
      <c r="I18" s="142"/>
      <c r="J18" s="142"/>
      <c r="K18" s="25">
        <f t="shared" si="0"/>
        <v>0</v>
      </c>
    </row>
    <row r="19" spans="1:11" s="2" customFormat="1" ht="25.5" customHeight="1" x14ac:dyDescent="0.2">
      <c r="A19" s="141" t="s">
        <v>26</v>
      </c>
      <c r="B19" s="9"/>
      <c r="C19" s="378"/>
      <c r="D19" s="379"/>
      <c r="E19" s="379"/>
      <c r="F19" s="379"/>
      <c r="G19" s="379"/>
      <c r="H19" s="379"/>
      <c r="I19" s="379"/>
      <c r="J19" s="379"/>
      <c r="K19" s="380"/>
    </row>
    <row r="20" spans="1:11" ht="25.5" x14ac:dyDescent="0.2">
      <c r="A20" s="20" t="s">
        <v>10</v>
      </c>
      <c r="B20" s="15" t="s">
        <v>9</v>
      </c>
      <c r="C20" s="381"/>
      <c r="D20" s="382"/>
      <c r="E20" s="382"/>
      <c r="F20" s="382"/>
      <c r="G20" s="382"/>
      <c r="H20" s="382"/>
      <c r="I20" s="382"/>
      <c r="J20" s="382"/>
      <c r="K20" s="383"/>
    </row>
    <row r="21" spans="1:11" x14ac:dyDescent="0.2">
      <c r="A21" s="22" t="s">
        <v>5</v>
      </c>
      <c r="B21" s="11" t="s">
        <v>8</v>
      </c>
      <c r="C21" s="12"/>
      <c r="D21" s="12"/>
      <c r="E21" s="12"/>
      <c r="F21" s="12"/>
      <c r="G21" s="12"/>
      <c r="H21" s="12"/>
      <c r="I21" s="176"/>
      <c r="J21" s="177"/>
      <c r="K21" s="23">
        <f>SUM(C21:J21)</f>
        <v>0</v>
      </c>
    </row>
    <row r="22" spans="1:11" x14ac:dyDescent="0.2">
      <c r="A22" s="22" t="s">
        <v>11</v>
      </c>
      <c r="B22" s="13" t="s">
        <v>6</v>
      </c>
      <c r="C22" s="12"/>
      <c r="D22" s="12"/>
      <c r="E22" s="12"/>
      <c r="F22" s="12"/>
      <c r="G22" s="12"/>
      <c r="H22" s="12"/>
      <c r="I22" s="176"/>
      <c r="J22" s="177"/>
      <c r="K22" s="23">
        <f t="shared" ref="K22:K36" si="2">SUM(C22:J22)</f>
        <v>0</v>
      </c>
    </row>
    <row r="23" spans="1:11" ht="25.5" x14ac:dyDescent="0.2">
      <c r="A23" s="22" t="s">
        <v>12</v>
      </c>
      <c r="B23" s="13">
        <v>41.43</v>
      </c>
      <c r="C23" s="12"/>
      <c r="D23" s="12"/>
      <c r="E23" s="12"/>
      <c r="F23" s="12"/>
      <c r="G23" s="12"/>
      <c r="H23" s="12"/>
      <c r="I23" s="176"/>
      <c r="J23" s="177"/>
      <c r="K23" s="23">
        <f t="shared" si="2"/>
        <v>0</v>
      </c>
    </row>
    <row r="24" spans="1:11" ht="25.5" x14ac:dyDescent="0.2">
      <c r="A24" s="22" t="s">
        <v>13</v>
      </c>
      <c r="B24" s="13" t="s">
        <v>7</v>
      </c>
      <c r="C24" s="12"/>
      <c r="D24" s="12"/>
      <c r="E24" s="12"/>
      <c r="F24" s="12"/>
      <c r="G24" s="12"/>
      <c r="H24" s="12"/>
      <c r="I24" s="176"/>
      <c r="J24" s="177"/>
      <c r="K24" s="23">
        <f t="shared" si="2"/>
        <v>0</v>
      </c>
    </row>
    <row r="25" spans="1:11" ht="25.5" x14ac:dyDescent="0.2">
      <c r="A25" s="22" t="s">
        <v>14</v>
      </c>
      <c r="B25" s="13" t="s">
        <v>20</v>
      </c>
      <c r="C25" s="12"/>
      <c r="D25" s="12"/>
      <c r="E25" s="12"/>
      <c r="F25" s="12"/>
      <c r="G25" s="12"/>
      <c r="H25" s="12"/>
      <c r="I25" s="176"/>
      <c r="J25" s="177"/>
      <c r="K25" s="23">
        <f t="shared" si="2"/>
        <v>0</v>
      </c>
    </row>
    <row r="26" spans="1:11" x14ac:dyDescent="0.2">
      <c r="A26" s="22" t="s">
        <v>15</v>
      </c>
      <c r="B26" s="13">
        <v>62.65</v>
      </c>
      <c r="C26" s="12"/>
      <c r="D26" s="12"/>
      <c r="E26" s="12"/>
      <c r="F26" s="12"/>
      <c r="G26" s="12"/>
      <c r="H26" s="12"/>
      <c r="I26" s="176"/>
      <c r="J26" s="177"/>
      <c r="K26" s="23">
        <f t="shared" si="2"/>
        <v>0</v>
      </c>
    </row>
    <row r="27" spans="1:11" ht="25.5" x14ac:dyDescent="0.2">
      <c r="A27" s="22" t="s">
        <v>16</v>
      </c>
      <c r="B27" s="13">
        <v>68</v>
      </c>
      <c r="C27" s="12"/>
      <c r="D27" s="12"/>
      <c r="E27" s="12"/>
      <c r="F27" s="12"/>
      <c r="G27" s="12"/>
      <c r="H27" s="12"/>
      <c r="I27" s="176"/>
      <c r="J27" s="177"/>
      <c r="K27" s="23">
        <f t="shared" si="2"/>
        <v>0</v>
      </c>
    </row>
    <row r="28" spans="1:11" ht="25.5" x14ac:dyDescent="0.2">
      <c r="A28" s="22" t="s">
        <v>17</v>
      </c>
      <c r="B28" s="13">
        <v>74.75</v>
      </c>
      <c r="C28" s="12"/>
      <c r="D28" s="12"/>
      <c r="E28" s="12"/>
      <c r="F28" s="12"/>
      <c r="G28" s="12"/>
      <c r="H28" s="12"/>
      <c r="I28" s="176"/>
      <c r="J28" s="177"/>
      <c r="K28" s="23">
        <f t="shared" si="2"/>
        <v>0</v>
      </c>
    </row>
    <row r="29" spans="1:11" x14ac:dyDescent="0.2">
      <c r="A29" s="22" t="s">
        <v>18</v>
      </c>
      <c r="B29" s="13">
        <v>77</v>
      </c>
      <c r="C29" s="12"/>
      <c r="D29" s="12"/>
      <c r="E29" s="12"/>
      <c r="F29" s="12"/>
      <c r="G29" s="12"/>
      <c r="H29" s="12"/>
      <c r="I29" s="176"/>
      <c r="J29" s="177"/>
      <c r="K29" s="23">
        <f t="shared" si="2"/>
        <v>0</v>
      </c>
    </row>
    <row r="30" spans="1:11" x14ac:dyDescent="0.2">
      <c r="A30" s="26" t="s">
        <v>19</v>
      </c>
      <c r="B30" s="27">
        <v>81.819999999999993</v>
      </c>
      <c r="C30" s="28"/>
      <c r="D30" s="28"/>
      <c r="E30" s="28"/>
      <c r="F30" s="28"/>
      <c r="G30" s="28"/>
      <c r="H30" s="28"/>
      <c r="I30" s="178"/>
      <c r="J30" s="179"/>
      <c r="K30" s="29">
        <f t="shared" si="2"/>
        <v>0</v>
      </c>
    </row>
    <row r="31" spans="1:11" x14ac:dyDescent="0.2">
      <c r="A31" s="160" t="s">
        <v>164</v>
      </c>
      <c r="B31" s="263" t="s">
        <v>165</v>
      </c>
      <c r="C31" s="17">
        <f>SUM(C21:C30)</f>
        <v>0</v>
      </c>
      <c r="D31" s="88">
        <f t="shared" ref="D31:J31" si="3">SUM(D21:D30)</f>
        <v>0</v>
      </c>
      <c r="E31" s="88">
        <f t="shared" si="3"/>
        <v>0</v>
      </c>
      <c r="F31" s="88">
        <f t="shared" si="3"/>
        <v>0</v>
      </c>
      <c r="G31" s="88">
        <f t="shared" si="3"/>
        <v>0</v>
      </c>
      <c r="H31" s="88">
        <f t="shared" si="3"/>
        <v>0</v>
      </c>
      <c r="I31" s="88">
        <f t="shared" si="3"/>
        <v>0</v>
      </c>
      <c r="J31" s="89">
        <f t="shared" si="3"/>
        <v>0</v>
      </c>
      <c r="K31" s="29">
        <f>SUM(K21:K30)</f>
        <v>0</v>
      </c>
    </row>
    <row r="32" spans="1:11" x14ac:dyDescent="0.2">
      <c r="A32" s="251" t="s">
        <v>111</v>
      </c>
      <c r="B32" s="149" t="s">
        <v>165</v>
      </c>
      <c r="C32" s="176"/>
      <c r="D32" s="176"/>
      <c r="E32" s="176"/>
      <c r="F32" s="176"/>
      <c r="G32" s="176"/>
      <c r="H32" s="176"/>
      <c r="I32" s="176"/>
      <c r="J32" s="176"/>
      <c r="K32" s="23">
        <f t="shared" si="2"/>
        <v>0</v>
      </c>
    </row>
    <row r="33" spans="1:11" x14ac:dyDescent="0.2">
      <c r="A33" s="251" t="s">
        <v>123</v>
      </c>
      <c r="B33" s="149" t="s">
        <v>165</v>
      </c>
      <c r="C33" s="142"/>
      <c r="D33" s="142"/>
      <c r="E33" s="142"/>
      <c r="F33" s="142"/>
      <c r="G33" s="142"/>
      <c r="H33" s="142"/>
      <c r="I33" s="142"/>
      <c r="J33" s="142"/>
      <c r="K33" s="23">
        <f t="shared" si="2"/>
        <v>0</v>
      </c>
    </row>
    <row r="34" spans="1:11" x14ac:dyDescent="0.2">
      <c r="A34" s="87" t="s">
        <v>166</v>
      </c>
      <c r="B34" s="255" t="s">
        <v>165</v>
      </c>
      <c r="C34" s="88"/>
      <c r="D34" s="88"/>
      <c r="E34" s="88"/>
      <c r="F34" s="88"/>
      <c r="G34" s="88"/>
      <c r="H34" s="88"/>
      <c r="I34" s="88"/>
      <c r="J34" s="89"/>
      <c r="K34" s="29">
        <f>SUM(C34:J34)</f>
        <v>0</v>
      </c>
    </row>
    <row r="35" spans="1:11" x14ac:dyDescent="0.2">
      <c r="A35" s="99" t="s">
        <v>121</v>
      </c>
      <c r="B35" s="256" t="s">
        <v>165</v>
      </c>
      <c r="C35" s="176"/>
      <c r="D35" s="176"/>
      <c r="E35" s="176"/>
      <c r="F35" s="176"/>
      <c r="G35" s="176"/>
      <c r="H35" s="176"/>
      <c r="I35" s="176"/>
      <c r="J35" s="176"/>
      <c r="K35" s="23">
        <f t="shared" si="2"/>
        <v>0</v>
      </c>
    </row>
    <row r="36" spans="1:11" ht="13.5" thickBot="1" x14ac:dyDescent="0.25">
      <c r="A36" s="224" t="s">
        <v>122</v>
      </c>
      <c r="B36" s="257" t="s">
        <v>165</v>
      </c>
      <c r="C36" s="254"/>
      <c r="D36" s="254"/>
      <c r="E36" s="254"/>
      <c r="F36" s="254"/>
      <c r="G36" s="254"/>
      <c r="H36" s="254"/>
      <c r="I36" s="254"/>
      <c r="J36" s="254"/>
      <c r="K36" s="24">
        <f t="shared" si="2"/>
        <v>0</v>
      </c>
    </row>
    <row r="38" spans="1:11" x14ac:dyDescent="0.2">
      <c r="A38" s="417" t="s">
        <v>249</v>
      </c>
      <c r="B38" s="417"/>
      <c r="C38" s="417"/>
      <c r="D38" s="417"/>
      <c r="E38" s="417"/>
      <c r="F38" s="417"/>
      <c r="G38" s="417"/>
      <c r="H38" s="417"/>
      <c r="I38" s="417"/>
      <c r="J38" s="417"/>
      <c r="K38" s="417"/>
    </row>
    <row r="39" spans="1:11" x14ac:dyDescent="0.2">
      <c r="A39" s="2" t="s">
        <v>21</v>
      </c>
    </row>
    <row r="40" spans="1:11" x14ac:dyDescent="0.2">
      <c r="A40" s="4" t="s">
        <v>22</v>
      </c>
    </row>
  </sheetData>
  <mergeCells count="10">
    <mergeCell ref="A38:K38"/>
    <mergeCell ref="C4:K4"/>
    <mergeCell ref="C5:K5"/>
    <mergeCell ref="C19:K19"/>
    <mergeCell ref="C20:K20"/>
    <mergeCell ref="I2:J2"/>
    <mergeCell ref="A1:K1"/>
    <mergeCell ref="C2:D2"/>
    <mergeCell ref="E2:F2"/>
    <mergeCell ref="G2:H2"/>
  </mergeCells>
  <pageMargins left="0.7" right="0.7" top="0.75" bottom="0.75" header="0.3" footer="0.3"/>
  <pageSetup paperSize="9" scale="6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29</vt:i4>
      </vt:variant>
    </vt:vector>
  </HeadingPairs>
  <TitlesOfParts>
    <vt:vector size="29" baseType="lpstr">
      <vt:lpstr>Metodika</vt:lpstr>
      <vt:lpstr>2.1</vt:lpstr>
      <vt:lpstr>2.2</vt:lpstr>
      <vt:lpstr>2.3</vt:lpstr>
      <vt:lpstr>2.4</vt:lpstr>
      <vt:lpstr>2.5</vt:lpstr>
      <vt:lpstr>2.6</vt:lpstr>
      <vt:lpstr>2.7</vt:lpstr>
      <vt:lpstr>3.1</vt:lpstr>
      <vt:lpstr>3.2</vt:lpstr>
      <vt:lpstr>3.3</vt:lpstr>
      <vt:lpstr>3.4</vt:lpstr>
      <vt:lpstr>4.1</vt:lpstr>
      <vt:lpstr>5.1</vt:lpstr>
      <vt:lpstr>6.1</vt:lpstr>
      <vt:lpstr>6.2</vt:lpstr>
      <vt:lpstr>6.3</vt:lpstr>
      <vt:lpstr>6.4</vt:lpstr>
      <vt:lpstr>6.5</vt:lpstr>
      <vt:lpstr>7.1</vt:lpstr>
      <vt:lpstr>7.2</vt:lpstr>
      <vt:lpstr>7.3</vt:lpstr>
      <vt:lpstr>8.1</vt:lpstr>
      <vt:lpstr>8.2</vt:lpstr>
      <vt:lpstr>8.3</vt:lpstr>
      <vt:lpstr>8.4</vt:lpstr>
      <vt:lpstr>12.1</vt:lpstr>
      <vt:lpstr>12.2</vt:lpstr>
      <vt:lpstr>12.3</vt:lpstr>
    </vt:vector>
  </TitlesOfParts>
  <Company>Ministerstvo školství, mládeže a tělovýchovy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Dušan Hrstka</cp:lastModifiedBy>
  <cp:lastPrinted>2017-01-12T13:32:45Z</cp:lastPrinted>
  <dcterms:created xsi:type="dcterms:W3CDTF">2011-11-30T14:43:55Z</dcterms:created>
  <dcterms:modified xsi:type="dcterms:W3CDTF">2017-01-13T08:39:59Z</dcterms:modified>
</cp:coreProperties>
</file>