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tinecj\KORESPONDENCEMARJO k 2016\EUROSTARS VÝZVA_08_09_10\16 výzva 2016 Eurostars-2\Pro web\"/>
    </mc:Choice>
  </mc:AlternateContent>
  <bookViews>
    <workbookView xWindow="120" yWindow="12" windowWidth="17400" windowHeight="12120"/>
  </bookViews>
  <sheets>
    <sheet name="List3" sheetId="3" r:id="rId1"/>
  </sheets>
  <calcPr calcId="152511"/>
</workbook>
</file>

<file path=xl/calcChain.xml><?xml version="1.0" encoding="utf-8"?>
<calcChain xmlns="http://schemas.openxmlformats.org/spreadsheetml/2006/main">
  <c r="F12" i="3" l="1"/>
  <c r="G12" i="3"/>
  <c r="H12" i="3"/>
  <c r="I12" i="3"/>
  <c r="E12" i="3"/>
  <c r="J9" i="3" l="1"/>
  <c r="J10" i="3" l="1"/>
  <c r="J11" i="3"/>
  <c r="J12" i="3" l="1"/>
</calcChain>
</file>

<file path=xl/sharedStrings.xml><?xml version="1.0" encoding="utf-8"?>
<sst xmlns="http://schemas.openxmlformats.org/spreadsheetml/2006/main" count="25" uniqueCount="25">
  <si>
    <t>Název projektu</t>
  </si>
  <si>
    <t>Evidenční kód projektu (mezinárodní kód a akronym)</t>
  </si>
  <si>
    <t>Zahraniční partner</t>
  </si>
  <si>
    <t>Uchazeč/ další účastník</t>
  </si>
  <si>
    <t>Celkem</t>
  </si>
  <si>
    <t>Celkové náklady české části projektu        v Kč</t>
  </si>
  <si>
    <t>Podpora celkem        v Kč</t>
  </si>
  <si>
    <t>Podpora 2017   celkem       v Kč</t>
  </si>
  <si>
    <t>Podpora 2018   celkem              v Kč</t>
  </si>
  <si>
    <t>Podpora 2019    celkem         v Kč</t>
  </si>
  <si>
    <t>Podpora 2020   celkem      v Kč</t>
  </si>
  <si>
    <t>BIM based Cyber-physical System for Bridge Assessment</t>
  </si>
  <si>
    <t>A Novel Non He-3 based Dual Neutron Gamma Sensor/Nová duální neutronový a gamma sensor bez 3He</t>
  </si>
  <si>
    <t>PRINT3D CONTACTS</t>
  </si>
  <si>
    <t>7D17001 (E!10925 cyber Bridge)</t>
  </si>
  <si>
    <t>7D17002 (E!10978 NGSduo)</t>
  </si>
  <si>
    <t>7D17003 (E!10998 P3D)</t>
  </si>
  <si>
    <t xml:space="preserve">Advacam s.r.o.;        IEAP CTU Prague </t>
  </si>
  <si>
    <t>University of Freiburg-IMTEK  - Německo;          speCTive GmbH -  Německo</t>
  </si>
  <si>
    <t>Integrated Detector Electronics  AS - Norsko;               Innovative Physics Ltd. -  Velká Británie</t>
  </si>
  <si>
    <t>Petschacher Software und Projektentwicklungs GmbH - Rakousko;     Leonhardt Andra und Partner Beratende Ing. VBI AG - Německo;    Institut fur Bauinformatik TU Dresden - Německo</t>
  </si>
  <si>
    <t>6. výzva</t>
  </si>
  <si>
    <t xml:space="preserve">Výsledky kvalifikovaných projektů šesté výzvy programu Eurostars-2 </t>
  </si>
  <si>
    <t xml:space="preserve">Červenka Consulting s.r.o. </t>
  </si>
  <si>
    <t>Czech Technical Univerzity in Prague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</si>
</sst>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38"/>
      <scheme val="minor"/>
    </font>
    <font>
      <sz val="14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sz val="11"/>
      <color rgb="FF333333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rgb="FFFFFFFF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0" fillId="0" borderId="0" xfId="0" applyFont="1"/>
    <xf numFmtId="0" fontId="4" fillId="0" borderId="0" xfId="0" applyFont="1"/>
    <xf numFmtId="0" fontId="8" fillId="0" borderId="0" xfId="0" applyFont="1"/>
    <xf numFmtId="0" fontId="5" fillId="0" borderId="0" xfId="0" applyFont="1" applyAlignment="1"/>
    <xf numFmtId="0" fontId="2" fillId="2" borderId="5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11" fontId="8" fillId="0" borderId="4" xfId="0" applyNumberFormat="1" applyFont="1" applyBorder="1" applyAlignment="1">
      <alignment horizontal="center" vertical="center" wrapText="1"/>
    </xf>
    <xf numFmtId="11" fontId="8" fillId="0" borderId="2" xfId="0" applyNumberFormat="1" applyFont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 wrapText="1"/>
    </xf>
    <xf numFmtId="11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14" fontId="8" fillId="0" borderId="0" xfId="0" applyNumberFormat="1" applyFont="1" applyAlignment="1">
      <alignment horizontal="center"/>
    </xf>
    <xf numFmtId="49" fontId="12" fillId="4" borderId="1" xfId="0" applyNumberFormat="1" applyFont="1" applyFill="1" applyBorder="1" applyAlignment="1">
      <alignment horizontal="left" vertical="center" wrapText="1"/>
    </xf>
    <xf numFmtId="3" fontId="8" fillId="4" borderId="1" xfId="0" applyNumberFormat="1" applyFont="1" applyFill="1" applyBorder="1" applyAlignment="1" applyProtection="1">
      <alignment horizontal="center" vertical="center"/>
      <protection locked="0"/>
    </xf>
    <xf numFmtId="3" fontId="8" fillId="2" borderId="3" xfId="0" applyNumberFormat="1" applyFont="1" applyFill="1" applyBorder="1" applyAlignment="1" applyProtection="1">
      <alignment horizontal="center" vertical="center" wrapText="1"/>
      <protection locked="0"/>
    </xf>
    <xf numFmtId="3" fontId="9" fillId="2" borderId="3" xfId="0" applyNumberFormat="1" applyFont="1" applyFill="1" applyBorder="1" applyAlignment="1" applyProtection="1">
      <alignment horizontal="center" vertical="center" wrapText="1"/>
      <protection locked="0"/>
    </xf>
    <xf numFmtId="3" fontId="8" fillId="4" borderId="1" xfId="0" applyNumberFormat="1" applyFont="1" applyFill="1" applyBorder="1" applyAlignment="1" applyProtection="1">
      <alignment horizontal="center" vertical="center" wrapText="1"/>
      <protection locked="0"/>
    </xf>
    <xf numFmtId="3" fontId="8" fillId="2" borderId="2" xfId="0" applyNumberFormat="1" applyFont="1" applyFill="1" applyBorder="1" applyAlignment="1" applyProtection="1">
      <alignment horizontal="center" vertical="center" wrapText="1"/>
      <protection locked="0"/>
    </xf>
    <xf numFmtId="3" fontId="9" fillId="2" borderId="2" xfId="0" applyNumberFormat="1" applyFont="1" applyFill="1" applyBorder="1" applyAlignment="1" applyProtection="1">
      <alignment horizontal="center" vertical="center" wrapText="1"/>
      <protection locked="0"/>
    </xf>
    <xf numFmtId="3" fontId="11" fillId="0" borderId="9" xfId="0" applyNumberFormat="1" applyFont="1" applyBorder="1" applyAlignment="1" applyProtection="1">
      <alignment horizontal="center"/>
      <protection locked="0"/>
    </xf>
    <xf numFmtId="3" fontId="8" fillId="2" borderId="2" xfId="0" applyNumberFormat="1" applyFont="1" applyFill="1" applyBorder="1" applyAlignment="1" applyProtection="1">
      <alignment horizontal="center" vertical="center"/>
      <protection locked="0"/>
    </xf>
    <xf numFmtId="3" fontId="8" fillId="0" borderId="2" xfId="0" applyNumberFormat="1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>
      <alignment horizontal="center"/>
    </xf>
    <xf numFmtId="0" fontId="8" fillId="0" borderId="4" xfId="0" applyFont="1" applyFill="1" applyBorder="1" applyAlignment="1">
      <alignment horizontal="left" vertical="top" wrapText="1"/>
    </xf>
    <xf numFmtId="49" fontId="12" fillId="4" borderId="2" xfId="0" applyNumberFormat="1" applyFont="1" applyFill="1" applyBorder="1" applyAlignment="1">
      <alignment horizontal="left" vertical="center" wrapText="1"/>
    </xf>
    <xf numFmtId="0" fontId="10" fillId="0" borderId="9" xfId="0" applyFont="1" applyBorder="1" applyAlignment="1">
      <alignment vertical="top" wrapText="1"/>
    </xf>
    <xf numFmtId="49" fontId="10" fillId="4" borderId="9" xfId="0" applyNumberFormat="1" applyFont="1" applyFill="1" applyBorder="1" applyAlignment="1">
      <alignment horizontal="center" vertical="center" wrapText="1"/>
    </xf>
    <xf numFmtId="14" fontId="8" fillId="0" borderId="9" xfId="0" applyNumberFormat="1" applyFont="1" applyBorder="1" applyAlignment="1">
      <alignment horizontal="center" vertical="center" wrapText="1"/>
    </xf>
    <xf numFmtId="3" fontId="8" fillId="4" borderId="8" xfId="0" applyNumberFormat="1" applyFont="1" applyFill="1" applyBorder="1" applyAlignment="1" applyProtection="1">
      <alignment horizontal="center" vertical="center" wrapText="1"/>
      <protection locked="0"/>
    </xf>
    <xf numFmtId="3" fontId="9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Alignment="1">
      <alignment horizontal="right"/>
    </xf>
    <xf numFmtId="0" fontId="2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K14"/>
  <sheetViews>
    <sheetView tabSelected="1" showWhiteSpace="0" view="pageLayout" topLeftCell="A7" zoomScale="110" zoomScaleNormal="100" zoomScalePageLayoutView="110" workbookViewId="0">
      <selection activeCell="G10" sqref="G10"/>
    </sheetView>
  </sheetViews>
  <sheetFormatPr defaultColWidth="9.109375" defaultRowHeight="13.8" x14ac:dyDescent="0.25"/>
  <cols>
    <col min="1" max="1" width="14.33203125" style="2" customWidth="1"/>
    <col min="2" max="2" width="28" style="2" customWidth="1"/>
    <col min="3" max="3" width="12.44140625" style="2" customWidth="1"/>
    <col min="4" max="4" width="21.5546875" style="2" customWidth="1"/>
    <col min="5" max="5" width="10.33203125" style="2" customWidth="1"/>
    <col min="6" max="6" width="9.44140625" style="2" customWidth="1"/>
    <col min="7" max="7" width="9.6640625" style="2" customWidth="1"/>
    <col min="8" max="9" width="9.44140625" style="2" customWidth="1"/>
    <col min="10" max="10" width="10" style="2" customWidth="1"/>
    <col min="11" max="16384" width="9.109375" style="2"/>
  </cols>
  <sheetData>
    <row r="4" spans="1:11" ht="15.6" x14ac:dyDescent="0.3">
      <c r="A4" s="7" t="s">
        <v>22</v>
      </c>
      <c r="B4" s="7"/>
      <c r="C4" s="7"/>
      <c r="D4" s="7"/>
      <c r="E4" s="7"/>
      <c r="F4" s="7"/>
      <c r="I4" s="35"/>
      <c r="J4" s="35"/>
    </row>
    <row r="5" spans="1:11" s="1" customFormat="1" ht="18" x14ac:dyDescent="0.35">
      <c r="A5" s="6"/>
      <c r="B5" s="3"/>
      <c r="C5" s="3"/>
      <c r="D5" s="3"/>
      <c r="E5" s="3"/>
      <c r="F5" s="3"/>
      <c r="G5" s="3"/>
      <c r="H5" s="3"/>
      <c r="I5" s="3"/>
      <c r="J5" s="5"/>
      <c r="K5" s="5"/>
    </row>
    <row r="6" spans="1:11" ht="18.75" customHeight="1" x14ac:dyDescent="0.3">
      <c r="A6" s="36" t="s">
        <v>1</v>
      </c>
      <c r="B6" s="36" t="s">
        <v>0</v>
      </c>
      <c r="C6" s="36" t="s">
        <v>3</v>
      </c>
      <c r="D6" s="36" t="s">
        <v>2</v>
      </c>
      <c r="E6" s="40" t="s">
        <v>5</v>
      </c>
      <c r="F6" s="36" t="s">
        <v>7</v>
      </c>
      <c r="G6" s="36" t="s">
        <v>8</v>
      </c>
      <c r="H6" s="36" t="s">
        <v>9</v>
      </c>
      <c r="I6" s="36" t="s">
        <v>10</v>
      </c>
      <c r="J6" s="38" t="s">
        <v>6</v>
      </c>
      <c r="K6" s="4"/>
    </row>
    <row r="7" spans="1:11" ht="69.75" customHeight="1" x14ac:dyDescent="0.3">
      <c r="A7" s="37"/>
      <c r="B7" s="37"/>
      <c r="C7" s="37"/>
      <c r="D7" s="37"/>
      <c r="E7" s="41"/>
      <c r="F7" s="37"/>
      <c r="G7" s="37"/>
      <c r="H7" s="37"/>
      <c r="I7" s="37"/>
      <c r="J7" s="39"/>
      <c r="K7" s="4"/>
    </row>
    <row r="8" spans="1:11" ht="14.4" x14ac:dyDescent="0.3">
      <c r="A8" s="10" t="s">
        <v>21</v>
      </c>
      <c r="B8" s="8"/>
      <c r="C8" s="8"/>
      <c r="D8" s="8"/>
      <c r="E8" s="8"/>
      <c r="F8" s="8"/>
      <c r="G8" s="8"/>
      <c r="H8" s="8"/>
      <c r="I8" s="8"/>
      <c r="J8" s="9"/>
      <c r="K8" s="4"/>
    </row>
    <row r="9" spans="1:11" ht="109.8" customHeight="1" x14ac:dyDescent="0.3">
      <c r="A9" s="11" t="s">
        <v>14</v>
      </c>
      <c r="B9" s="17" t="s">
        <v>11</v>
      </c>
      <c r="C9" s="17" t="s">
        <v>23</v>
      </c>
      <c r="D9" s="28" t="s">
        <v>20</v>
      </c>
      <c r="E9" s="21">
        <v>10662450</v>
      </c>
      <c r="F9" s="18">
        <v>990000</v>
      </c>
      <c r="G9" s="18">
        <v>2232750</v>
      </c>
      <c r="H9" s="18">
        <v>2232750</v>
      </c>
      <c r="I9" s="19">
        <v>941970</v>
      </c>
      <c r="J9" s="20">
        <f>F9+G9+H9+I9</f>
        <v>6397470</v>
      </c>
      <c r="K9" s="4"/>
    </row>
    <row r="10" spans="1:11" ht="61.8" customHeight="1" x14ac:dyDescent="0.3">
      <c r="A10" s="14" t="s">
        <v>15</v>
      </c>
      <c r="B10" s="17" t="s">
        <v>12</v>
      </c>
      <c r="C10" s="17" t="s">
        <v>24</v>
      </c>
      <c r="D10" s="13" t="s">
        <v>19</v>
      </c>
      <c r="E10" s="21">
        <v>15952522</v>
      </c>
      <c r="F10" s="18">
        <v>2430200</v>
      </c>
      <c r="G10" s="18">
        <v>1935380</v>
      </c>
      <c r="H10" s="18">
        <v>3610681</v>
      </c>
      <c r="I10" s="22">
        <v>0</v>
      </c>
      <c r="J10" s="23">
        <f>F10+G10+H10+I10</f>
        <v>7976261</v>
      </c>
      <c r="K10" s="4"/>
    </row>
    <row r="11" spans="1:11" ht="55.2" x14ac:dyDescent="0.25">
      <c r="A11" s="12" t="s">
        <v>16</v>
      </c>
      <c r="B11" s="29" t="s">
        <v>13</v>
      </c>
      <c r="C11" s="29" t="s">
        <v>17</v>
      </c>
      <c r="D11" s="15" t="s">
        <v>18</v>
      </c>
      <c r="E11" s="33">
        <v>13744673</v>
      </c>
      <c r="F11" s="18">
        <v>2914343</v>
      </c>
      <c r="G11" s="18">
        <v>1909044</v>
      </c>
      <c r="H11" s="18">
        <v>1636281</v>
      </c>
      <c r="I11" s="18">
        <v>412668</v>
      </c>
      <c r="J11" s="34">
        <f>F11+G11+H11+I11</f>
        <v>6872336</v>
      </c>
    </row>
    <row r="12" spans="1:11" x14ac:dyDescent="0.25">
      <c r="A12" s="32"/>
      <c r="B12" s="30"/>
      <c r="C12" s="31"/>
      <c r="D12" s="27" t="s">
        <v>4</v>
      </c>
      <c r="E12" s="25">
        <f t="shared" ref="E12:J12" si="0">SUM(E9:E11)</f>
        <v>40359645</v>
      </c>
      <c r="F12" s="26">
        <f t="shared" si="0"/>
        <v>6334543</v>
      </c>
      <c r="G12" s="26">
        <f t="shared" si="0"/>
        <v>6077174</v>
      </c>
      <c r="H12" s="26">
        <f t="shared" si="0"/>
        <v>7479712</v>
      </c>
      <c r="I12" s="22">
        <f t="shared" si="0"/>
        <v>1354638</v>
      </c>
      <c r="J12" s="23">
        <f t="shared" si="0"/>
        <v>21246067</v>
      </c>
    </row>
    <row r="13" spans="1:11" x14ac:dyDescent="0.25">
      <c r="A13" s="16"/>
      <c r="E13" s="24"/>
      <c r="F13" s="24"/>
      <c r="G13" s="24"/>
      <c r="H13" s="24"/>
      <c r="I13" s="24"/>
      <c r="J13" s="24"/>
    </row>
    <row r="14" spans="1:11" x14ac:dyDescent="0.25">
      <c r="A14" s="6"/>
    </row>
  </sheetData>
  <mergeCells count="11">
    <mergeCell ref="A6:A7"/>
    <mergeCell ref="B6:B7"/>
    <mergeCell ref="E6:E7"/>
    <mergeCell ref="D6:D7"/>
    <mergeCell ref="I6:I7"/>
    <mergeCell ref="I4:J4"/>
    <mergeCell ref="C6:C7"/>
    <mergeCell ref="F6:F7"/>
    <mergeCell ref="G6:G7"/>
    <mergeCell ref="H6:H7"/>
    <mergeCell ref="J6:J7"/>
  </mergeCells>
  <pageMargins left="0.41" right="0.17" top="0.24" bottom="0.22" header="0.17" footer="0.17"/>
  <pageSetup paperSize="9" orientation="landscape" r:id="rId1"/>
  <headerFooter>
    <oddHeader xml:space="preserve">&amp;C&amp;"Times New Roman,Obyčejné"&amp;12                              </oddHeader>
  </headerFooter>
  <ignoredErrors>
    <ignoredError sqref="J9:J12 E12:I12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List3</vt:lpstr>
    </vt:vector>
  </TitlesOfParts>
  <Company>Ministerstvo školství, mládeže a tělovýchovy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danekl</dc:creator>
  <cp:lastModifiedBy>Martinec Josef</cp:lastModifiedBy>
  <cp:lastPrinted>2017-03-15T07:27:03Z</cp:lastPrinted>
  <dcterms:created xsi:type="dcterms:W3CDTF">2010-08-26T12:43:46Z</dcterms:created>
  <dcterms:modified xsi:type="dcterms:W3CDTF">2017-03-15T07:27:08Z</dcterms:modified>
</cp:coreProperties>
</file>