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25" windowHeight="11025" firstSheet="3" activeTab="3"/>
  </bookViews>
  <sheets>
    <sheet name="formální náležitosti" sheetId="5" r:id="rId1"/>
    <sheet name="přijatelnost" sheetId="4" r:id="rId2"/>
    <sheet name="věcné hodnocení - 1. krok" sheetId="8" r:id="rId3"/>
    <sheet name="věcné hodnocení - 2. krok" sheetId="1" r:id="rId4"/>
    <sheet name="Závěrečné ověření způsobilosti" sheetId="7" r:id="rId5"/>
  </sheets>
  <calcPr calcId="152511"/>
</workbook>
</file>

<file path=xl/calcChain.xml><?xml version="1.0" encoding="utf-8"?>
<calcChain xmlns="http://schemas.openxmlformats.org/spreadsheetml/2006/main">
  <c r="F9" i="1" l="1"/>
  <c r="F18" i="1" l="1"/>
  <c r="F17" i="1"/>
  <c r="F3" i="1" l="1"/>
  <c r="F27" i="1" l="1"/>
  <c r="F26" i="1" l="1"/>
  <c r="F29" i="1" l="1"/>
</calcChain>
</file>

<file path=xl/comments1.xml><?xml version="1.0" encoding="utf-8"?>
<comments xmlns="http://schemas.openxmlformats.org/spreadsheetml/2006/main">
  <authors>
    <author>Autor</author>
  </authors>
  <commentList>
    <comment ref="L2" authorId="0" shapeId="0">
      <text>
        <r>
          <rPr>
            <b/>
            <sz val="9"/>
            <color indexed="81"/>
            <rFont val="Tahoma"/>
            <family val="2"/>
            <charset val="238"/>
          </rPr>
          <t>Autor:</t>
        </r>
        <r>
          <rPr>
            <sz val="9"/>
            <color indexed="81"/>
            <rFont val="Tahoma"/>
            <family val="2"/>
            <charset val="238"/>
          </rPr>
          <t xml:space="preserve">
Bude arbitr jen na celkový počet bodů</t>
        </r>
      </text>
    </comment>
  </commentList>
</comments>
</file>

<file path=xl/sharedStrings.xml><?xml version="1.0" encoding="utf-8"?>
<sst xmlns="http://schemas.openxmlformats.org/spreadsheetml/2006/main" count="568" uniqueCount="315">
  <si>
    <t>kód kritéria</t>
  </si>
  <si>
    <t>aspekt kvality projektu</t>
  </si>
  <si>
    <t>název kritéria</t>
  </si>
  <si>
    <t>funkce</t>
  </si>
  <si>
    <t>opravitelné/
neopravitelné</t>
  </si>
  <si>
    <t>hodnotitel/MS2014+</t>
  </si>
  <si>
    <t>hlavní zdroj informací</t>
  </si>
  <si>
    <t>popis kritéria</t>
  </si>
  <si>
    <t>návod pro hodnotitele/dílčí škály</t>
  </si>
  <si>
    <t>F1</t>
  </si>
  <si>
    <t>vylučovací</t>
  </si>
  <si>
    <t>neopravitelné</t>
  </si>
  <si>
    <t>ano/ne</t>
  </si>
  <si>
    <t>MS2014+</t>
  </si>
  <si>
    <t>x</t>
  </si>
  <si>
    <t>F2</t>
  </si>
  <si>
    <t>V žádosti o podporu jsou vyplněny všechny povinné údaje</t>
  </si>
  <si>
    <t>opravitelné</t>
  </si>
  <si>
    <t>Kontroluje se zejména ve fázi finalizace žádosti o podporu automaticky.</t>
  </si>
  <si>
    <t>F3</t>
  </si>
  <si>
    <t>interní hodnotitel/MS2014+</t>
  </si>
  <si>
    <t>F4</t>
  </si>
  <si>
    <t>Žádost o podporu byla předložena v jazyce stanoveném výzvou</t>
  </si>
  <si>
    <t>F5</t>
  </si>
  <si>
    <t>F6</t>
  </si>
  <si>
    <t>Předpokládaná doba realizace projektu je v souladu s podmínkami výzvy</t>
  </si>
  <si>
    <t xml:space="preserve">Kontroluje se, zda délka realizace projektu (např. počet měsíců) a období realizace projektu (od-do) odpovídají podmínkám výzvy.
</t>
  </si>
  <si>
    <t>a) Kritérium je splněno v případě, že délka trvání projektu je v souladu s délkou trvání projektu uváděnou ve výzvě a zároveň období realizace projektu je v souladu s výzvou.
b) Kritérium není splněno v případě, že délka trvání projektu není v souladu s délkou trvání projektu uváděnou ve výzvě a nebo období realizace projektu není v souladu s výzvou.</t>
  </si>
  <si>
    <t>F7</t>
  </si>
  <si>
    <t>Projekt respektuje finanční limity rozpočtu v rámci dané výzvy</t>
  </si>
  <si>
    <t>Kontroluje se, zda žádost respektuje finanční limity rozpočtu stanovené výzvou/navazující dokumentací k výzvě.</t>
  </si>
  <si>
    <t>F8</t>
  </si>
  <si>
    <t>Identifikační údaje žadatele jsou v souladu s výpisem z evidence, ve které je žadatel registrován/uveden</t>
  </si>
  <si>
    <t>a) MS2014+ - kontrola vyplnění povinných polí
b) MS2014+ - kontrola souladu s výpisy z evidence
c) hodnotitel - kontrola souladu s výpisy z evidence v případě, kdy nelze prostřednictvím MS2014+</t>
  </si>
  <si>
    <t>F9</t>
  </si>
  <si>
    <t>F10</t>
  </si>
  <si>
    <t>žádost o podporu</t>
  </si>
  <si>
    <t>a) Kritérium je splněno v případě, že výše vlastních zdrojů odpovídá podmínkám výzvy.
b) Kritérium není splněno v případě, že výše vlastních zdrojů neodpovídá podmínkám výzvy.</t>
  </si>
  <si>
    <t>F11</t>
  </si>
  <si>
    <t>interní hodnotitel</t>
  </si>
  <si>
    <t>způsob hodnocení
(ano/ne, nerelevantní)</t>
  </si>
  <si>
    <t>účelnost</t>
  </si>
  <si>
    <t>proveditelnost</t>
  </si>
  <si>
    <t>žádost o podporu
přílohy žádosti o podporu</t>
  </si>
  <si>
    <t>název kořenového kritéria</t>
  </si>
  <si>
    <t>funkce -  kořenového kritéria</t>
  </si>
  <si>
    <t>funkce - kritéria</t>
  </si>
  <si>
    <t>min. bodová hranice v případě kombinovaných kritérií</t>
  </si>
  <si>
    <t>min. bodové rozpětí hodnotitelů pro využití arbitra - kořenové kritérium (?%)</t>
  </si>
  <si>
    <t>min. bodové rozpětí hodnotitelů pro využití arbitra -kořenové kritérium</t>
  </si>
  <si>
    <t>min. bodové rozpětí hodnotitelů pro využití arbitra - kritérium (?%)</t>
  </si>
  <si>
    <t>min. bodové rozpětí hodnotitelů pro využití arbitra - kritérium</t>
  </si>
  <si>
    <t>V1.1</t>
  </si>
  <si>
    <t xml:space="preserve">Struktura a velikost administrativního týmu (úvazky včetně případného externího zajištění) </t>
  </si>
  <si>
    <t>kombinovaná</t>
  </si>
  <si>
    <t>hodnoticí</t>
  </si>
  <si>
    <t>externí hodnotitel</t>
  </si>
  <si>
    <t>V1.2</t>
  </si>
  <si>
    <t xml:space="preserve">Struktura a velikost odborného týmu (úvazky včetně případného externího zajištění) </t>
  </si>
  <si>
    <t>Popis realizace projektu</t>
  </si>
  <si>
    <t>V2.1</t>
  </si>
  <si>
    <t>potřebnost</t>
  </si>
  <si>
    <t>Potřebnost projektu</t>
  </si>
  <si>
    <t>V2.2</t>
  </si>
  <si>
    <t>V2.3</t>
  </si>
  <si>
    <t>Harmonogram a logická provázanost aktivit projektu</t>
  </si>
  <si>
    <t>Řízení rizik - připravenost na možná rizika a jejich řešení</t>
  </si>
  <si>
    <t>Výsledky a výstupy</t>
  </si>
  <si>
    <t>V3.1</t>
  </si>
  <si>
    <t>Financování projektu</t>
  </si>
  <si>
    <t>V4.1</t>
  </si>
  <si>
    <t>efektivnost/účelnost/hospodárnost</t>
  </si>
  <si>
    <t>Přiměřenost a provázanost rozpočtu k obsahové náplni a rozsahu projektu</t>
  </si>
  <si>
    <t>Obecné podmínky způsobilosti výdajů</t>
  </si>
  <si>
    <t>Soulad projektu s horizontálními principy</t>
  </si>
  <si>
    <t>Max. počet bodů</t>
  </si>
  <si>
    <t>Min. počet bodů pro postup do další fáze procesu schvalování</t>
  </si>
  <si>
    <t>Min. bodové rozpětí celkového hodnocení 2 hodnotitelů pro využití arbitra</t>
  </si>
  <si>
    <t>způsob hodnocení
(ano/ne,  výše bodů) -  kritérium</t>
  </si>
  <si>
    <t>způsob hodnocení
(ano/ne, výše bodů) - kořenové kritérium</t>
  </si>
  <si>
    <t>stručný popis kritéria</t>
  </si>
  <si>
    <t>P12</t>
  </si>
  <si>
    <t>stručný popis kritéra</t>
  </si>
  <si>
    <t>Žadatel/partner</t>
  </si>
  <si>
    <t>Posuzuje se struktura a velikost administrativního týmu, resp. úvazků včetně případného externího zajištění, a to s ohledem na charakter a rozsah aktivit a velikost projektu.</t>
  </si>
  <si>
    <t xml:space="preserve">Posuzuje se struktura a velikost odborného týmu, resp. úvazků včetně případného externího zajištění, a to s ohledem na charakter a rozsah aktivit a velikosti projektu. </t>
  </si>
  <si>
    <t>Posuzuje se rozpočet z pohledu obecných podmínek způsobilosti výdajů, tj. věcné, místní a časové způsobilosti výdajů v rozpočtu.</t>
  </si>
  <si>
    <t>hospodárnost</t>
  </si>
  <si>
    <t>Způsob zajištění spolufinancování projektu v realizační fázi</t>
  </si>
  <si>
    <t>Posuzuje se, zda je žadatel schopen splnit závazek spolufinancování.</t>
  </si>
  <si>
    <t>Počet bodů pro kritéria s aspektem proveditelnost (dle MP max. 30%)</t>
  </si>
  <si>
    <t>Identifikační údaje partnera jsou v souladu s výpisem z evidence, ve kterém je partner registrován/uveden</t>
  </si>
  <si>
    <t xml:space="preserve">Žádost o podporu byla podána v předepsané formě </t>
  </si>
  <si>
    <t>Kontroluje se, zda žádost byla finalizována v elektronické podobě v aplikaci systému IS KP14+.</t>
  </si>
  <si>
    <t xml:space="preserve">MS2014+ - kontrola ve fázi podání žádosti automaticky, jinak než elektronicky žádost o podporu podat nelze.
</t>
  </si>
  <si>
    <t>a) MS2014+ - automatická kontrola u polí nastavených jako povinná
b) Hodnotitel - kontrola polí, která jsou označená jako povinná ve výzvě/navazující dokumentaci k výzvě včetně kontroly doložení struktury vlastnických vztahů</t>
  </si>
  <si>
    <t>přílohy žádosti o podporu</t>
  </si>
  <si>
    <t xml:space="preserve">a) Kontroluje se, zda byly dodány všechny relevantní povinné přílohy/povinně volitelné, které byly specifikovány ve výzvě.
b) Kontroluje se, zda jsou všechny přílohy (povinné/povinně volitelné/nepovinné) doloženy ve formě specifikované výzvou. Posuzuje se, zda dokument není prázdný a zda obsah dokumentu odpovídá jeho názvu. 
c) Kontroluje se, zda jsou všechny přílohy číslovány dle IS KP14+.
</t>
  </si>
  <si>
    <t xml:space="preserve">a) Kontroluje se, zda žádost vč. všech příloh byla předložena v jazyce stanoveném výzvou, tj. vždy v českém jazyce. 
b) Kontroluje se, zda byla žádost o podporu předložena také v anglickém jazyce. Povinnost AJ verze bude vždy uvedena v textu výzvy/navazující dokumentace vč. upřesnění, které části žádosti o podporu/které z příloh má žadatel povinnost předložit v AJ verzi. </t>
  </si>
  <si>
    <t>a) Kritérium je splněno v případě, že žádost o podporu včetně všech příloh byla předložena v českém jazyce.
Kritérium je splněno v případě, že žádost o podporu včetně všech relevantních příloh byla předložena také v anglickém jazyce.
b) Kritérium není splněno v případě, že žádost o podporu nebo některá z příloh nebyla předložena v českém a anglickém jazyce.</t>
  </si>
  <si>
    <t>Kontroluje se, zda všechny požadované identifikační údaje žadatele (jméno statutárního orgánu nebo zástupce/zástupců statutárního orgánu a jeho/jejich funkce) jsou v  žádosti o podporu uvedeny a jsou v souladu s výpisem z evidence, ve kterém je žadatel registrován/uveden.
a) Kontroluje se, zda jsou v žádosti o podporu uvedeny identifikační údaje žadatele.
b) Kontroluje se, zda jsou identifikační údaje žadatele v souladu s výpisy z evidence (např. rejstřík škol a školských zařízení, obchodní rejstřík, živnostenský rejstřík, registr ekonomických subjektů atd.).</t>
  </si>
  <si>
    <t xml:space="preserve">Kontroluje se, zda všechny požadované identifikační údaje každého z partnerů (jméno statutárního orgánu/orgánů nebo zástupce/zástupců statutárního orgánu/statutárních orgánů a jeho/jejich funkce) jsou v  žádosti o podporu uvedeny a jsou v souladu s výpisem/výpisy z evidence, ve kterém je partner registrován/uveden.
a) Kontroluje se, zda jsou v žádosti o podporu uvedeny identifikační údaje partnera/partnerů.
b) Kontroluje se, zda jsou identifikační údaje partnera/partnerů v souladu s výpisy z evidence (např. rejstřík škol a školských zařízení, obchodní rejstřík, živnostenský rejstřík, registr ekonomických subjektů atd.).
</t>
  </si>
  <si>
    <t xml:space="preserve">Kontroluje se, zda veškeré dokumenty obsahující kolonku pro podpis a uvedení názvu/identifikačních znaků subjektu žadatele/partnera jsou opatřeny elektronickým podpisem statutárního orgánu nebo zástupce/zástupců statutárního orgánu. 
Kontroluje se, zda je žádost opatřena elektronickým podpisem statutárního orgánu nebo oprávněné osoby pověřené statutárním orgánem subjektu žadatele/partnera, tzn. zda podpis odpovídá statutárnímu orgánu/oprávněné osobě subjektu žadatele/partnera.
Dokumenty mohou být také podepsány:
1) Jinou osobou zmocněnou na základě plné moci ke konkrétnímu předkládanému projektu. Plnou moc žadatel předkládá v el. podobě v IS KP14+ (vyžaduje el. podpis zmocnitele i zmocněnce) nebo jako originál/úředně ověřenou kopii v elektronické/naskenované podobě na záložce nebo pod tlačítkem Plné moci ve formuláři žádosti o podporu v IS KP14+. Tato plná moc obsahuje všechny náležitosti plné moci.
2) Pověřenou osobou na základě pověření k zastupování statutárním orgánem subjektu žadatele/partnera k právnímu jednání jménem subjektu žadatele. Pověření je doloženo v naskenované podobě ve formě originálu/úředně ověřené kopie na záložce nebo pod tlačítkem Plné moci ve formuláři žádosti o podporu v IS KP14+.
</t>
  </si>
  <si>
    <t xml:space="preserve">a)  MS2014+ - kontrola automaticky, bez podpisu nelze žádost o podporu podat na ŘO.
b) hodnotitel - kontrola relevance podpisu,
Náležitosti plné moci:
• jednoznačně identifikován zmocnitel – ten, kdo plnou moc uděluje,
• jednoznačně identifikován zmocněnec – ten, kdo je plnou mocí zmocněn,
• uvedení právního úkonu nebo úkonů, ke kterým zmocnitel zmocněnce zmocňuje,
• doba, po kterou zmocnění platí,
• datum a místo podpisu plné moci,
• podpisy zmocněnce a zmocnitele.
</t>
  </si>
  <si>
    <t xml:space="preserve">a) Kritérium je splněno v případě, že rozpočet je nastaven v souladu se všemi  fin. limity dle podmínek výzvy.
b) Kritérium není splněno v případě, že nastavení rozpočtu neodpovídá některému z fin. limitů ve výzvě. </t>
  </si>
  <si>
    <t>Výše vlastních zdrojů žadatele v přehledu financování je uvedena v souladu s výzvou</t>
  </si>
  <si>
    <r>
      <t xml:space="preserve">Jsou doloženy všechny </t>
    </r>
    <r>
      <rPr>
        <strike/>
        <sz val="11"/>
        <rFont val="Calibri"/>
        <family val="2"/>
        <charset val="238"/>
        <scheme val="minor"/>
      </rPr>
      <t xml:space="preserve"> </t>
    </r>
    <r>
      <rPr>
        <sz val="11"/>
        <rFont val="Calibri"/>
        <family val="2"/>
        <charset val="238"/>
        <scheme val="minor"/>
      </rPr>
      <t xml:space="preserve">přílohy  v požadované formě </t>
    </r>
  </si>
  <si>
    <t xml:space="preserve">Finanční stabilita/obrat žadatele za dvě po sobě jdoucí (uzavřená) účetní období </t>
  </si>
  <si>
    <t>P4</t>
  </si>
  <si>
    <t>Partner projektu splňuje podmínky pro oprávněnost partnera</t>
  </si>
  <si>
    <t>žádost o podporu:          - Subjekty projekty
přílohy  žádosti o podporu:
- Principy partnerství
- Smlouva o partnerství</t>
  </si>
  <si>
    <t>Posuzuje se, zda subjekt partnera splňuje podmínky a kritéria oprávněnosti a partnerství stanovená ve výzvě, navazující dokumentaci k výzvě.</t>
  </si>
  <si>
    <t xml:space="preserve">a) Kritérium je splněno v případě, že partnera je možné identifikovat jako subjekt, který je vymezen výzvou (např. výzkumná organizace, právnická osoba) a současně splňuje podmínky stanovené výzvou.
b) Kritérium není splněno v případě, že partnera není možné identifikovat jako subjekt, který vymezuje výzva (např. výkumná organizace, právnická osoba) nebo nesplňuje podmínky stanovené výzvou.
</t>
  </si>
  <si>
    <t>P5</t>
  </si>
  <si>
    <t>Místo realizace a místo dopadu projektu je v souladu s podmínkami výzvy</t>
  </si>
  <si>
    <t>žádost o podporu:
- Umístění 
- Klíčové aktivity
- Popis projektu
přílohy žádosti o podporu:</t>
  </si>
  <si>
    <t>P6</t>
  </si>
  <si>
    <t>Projekt respektuje minimální a maximální hranici celkových způsobilých výdajů stanovenou výzvou</t>
  </si>
  <si>
    <t>Kontroluje se, zda výše celkových způsobilých výdajů odpovídá podmínkám výzvy/navazující dokumentace výzvy.</t>
  </si>
  <si>
    <t>a) Kritérium je splněno v případě, že požadovaná výše finanční podpory je ve stanoveném rozmezí minimální a maximální výše finanční podpory v rámci dané výzvy.
b) Kritérium není splněno v případě, že požadovaná výše finanční podpory není ve stanoveném rozmezí minimální a maximální výše finanční podpory v rámci dané výzvy, tzn. nárokované finanční prostředky jsou nižší nebo vyšší než je minimální nebo maximální hranice stanovená pro danou výzvu.</t>
  </si>
  <si>
    <t>P7</t>
  </si>
  <si>
    <t>proveditelnost/efektivnost</t>
  </si>
  <si>
    <t>Aktivity projektu jsou pro žadatele/partnery jedinečné</t>
  </si>
  <si>
    <t>žádost o podporu:
- Popis projektu
- Klíčové aktivity
přílohy žádosti o podporu:
(MS2014+, databáze výstupů OP VK/OP VaVpI)</t>
  </si>
  <si>
    <t>a) Kritérium je splněno v případě, že aktivity projektu jsou pro žadatele/partnery jedinečné, tzn. podpořením projektu nedojde k financování totožných výstupů, na které již byla žadateli/partnerům podpora poskytnuta v rámci jiného projektu OP VVV a nebo jiného projektu OP VK/OP VaVpI.
b) Kritérium není splněno v případě, že aktivity projektu nejsou pro žadatele/partnera jedinečné, tzn. podpořením projektu dojde k financování totožných výstupů, na které již byla žadateli/partnerům podpora poskytnuta v rámci jiného projektu OP VVV a nebo jiného projektu OP VK/OP VaVpI.</t>
  </si>
  <si>
    <t>P8</t>
  </si>
  <si>
    <t>Doloženo zapojení partnera v souladu s výzvou</t>
  </si>
  <si>
    <t>žádost o podporu:
přílohy žádosti o podporu:           
 - Principy partnerství/ Smlouva o partnerství</t>
  </si>
  <si>
    <t>a) Kritérium je splněno v případě, že zapojení partnera odpovídá podmínkám ve výzvě.
b) Kritérium není splněno v případě, že partnerství není nastaveno v souladu s podmínkami ve výzvě.</t>
  </si>
  <si>
    <t>P9</t>
  </si>
  <si>
    <t>P1</t>
  </si>
  <si>
    <t>žádost o podporu:
- Klíčové aktivity
- Specifické cíle
- Popis projektu
přílohy žádosti o podporu</t>
  </si>
  <si>
    <t>P2</t>
  </si>
  <si>
    <t>Cílové skupiny jsou v souladu s výzvou</t>
  </si>
  <si>
    <t>žádost o podporu:
- Cílové skupiny
přílohy žádosti o podporu:</t>
  </si>
  <si>
    <t>Kontroluje se  se, zda cílové skupiny v žádosti o podporu jsou v souladu s oprávněnými cílovými skupinami ve výzvě/navazující dokumentaci.</t>
  </si>
  <si>
    <t>a) Kritérium je splněno v případě, že cílové skupiny odpovídají oprávněným cílovým skupinám definovaným výzvou. 
b) Kritérium není splněno v případě, že cílové skupiny jsou v rozporu s oprávněnými cílovými skupinami definovanými výzvou.</t>
  </si>
  <si>
    <t>P3</t>
  </si>
  <si>
    <t>žádost o podporu:
- Subjekty projektu
přílohy žádosti o podporu:</t>
  </si>
  <si>
    <t xml:space="preserve">a) Kritérium je splněno v případě, že žadatele je možné identifikovat jako subjekt, který je vymezen výzvou (např. výkumná organizace, právnická osoba) a současně splňuje podmínky stanovené výzvou.
b) Kritérium není splněno v případě, že žadatele není možné identifikovat jako subjekt, který vymezuje výzva (např. výzkumná organizace, právnická osoba) nebo nesplňuje podmínky stanovené výzvou.
IS KP14+ je provázán s insolvenčním rejstříkem pro kontrolu úpadku žadatele.
</t>
  </si>
  <si>
    <r>
      <t>Žadatel splňuje definici oprávněného žadatele vymezeného ve výzvě</t>
    </r>
    <r>
      <rPr>
        <b/>
        <sz val="11"/>
        <rFont val="Calibri"/>
        <family val="2"/>
        <charset val="238"/>
        <scheme val="minor"/>
      </rPr>
      <t xml:space="preserve"> </t>
    </r>
  </si>
  <si>
    <t xml:space="preserve">Projekt je v souladu s pravidly veřejné podpory
</t>
  </si>
  <si>
    <t>F12</t>
  </si>
  <si>
    <t xml:space="preserve">opravitelné </t>
  </si>
  <si>
    <t xml:space="preserve">interní hodnotitel </t>
  </si>
  <si>
    <t>a) Kritérium je splněno v případě, že nejsou kumulativně naplněny znaky veřejné podpory.
b) Kritérium není splněno v případě, že jsou naplněny znaky veřejné podpory.</t>
  </si>
  <si>
    <t>Místo dopadu projektu je na území plzeňské metropolitní oblasti/Olomoucké aglomerace/ostravské aglomerace/Hradecko-pardubické aglomerace/Ústecko-chomutovské aglomerace a je v souladu se Strategií ITI</t>
  </si>
  <si>
    <t>potřebnost/účelnost</t>
  </si>
  <si>
    <t>Posuzuje se dopad na území příslušné oblasti či aglomerace definované ve Strategii ITI.</t>
  </si>
  <si>
    <t xml:space="preserve">Žadatel popisuje strukturu a velikost administrativního týmu v rámci kritéria:
5 - 4 body: Výborně či velmi dobře, případné nedostatky nebo možná zlepšení jsou dílčí. Žadatel má dostatečný administrativní tým pro realizaci projektu.
3 - 2 body: Dobře či dostatečně, zlepšení bude nutné nebo existují významné nedostatky.
1 - 0 bodů: Slabě či Nerelevantně/vůbec, existují závažné neodstranitelné nedostatky nebo se záměr nevěnuje aspektům hodnoceným v daném kritériu, nebo jej není možné posoudit pro absenci či neúplnost informací. Žadatel nemá zajištěn dostatečný administrativní tým pro realizaci projektu.
</t>
  </si>
  <si>
    <t xml:space="preserve">Kvalita nominovaných členů odborného týmu </t>
  </si>
  <si>
    <t>proveditelnost/účelnost</t>
  </si>
  <si>
    <t>kombinované</t>
  </si>
  <si>
    <t>Žadatel popisuje v žádosti o podporu kritérium následovně:
10 - 8 bodů: Výborně či velmi dobře, případné nedostatky nebo možná zlepšení jsou dílčí. Výzkumníci, kteří jsou pro výzkumné aktivity klíčoví, jsou na potřebné úrovni, srovnatelné s mezinárodní úrovní, což je doloženo jejich historií. 
7 - 4 body: Dobře či dostatečně, zlepšení bude nutné nebo existují významné nedostatky. Výzkumníci, kteří jsou pro výzkumné aktivity klíčoví, budou schopni realizovat výzkumné aktivity a dostát svým cílům a závazkům, jejich kvalita kolísá a je pod očekávanou úrovní.
3 - 0 bodů: Slabě či Nerelevantně/vůbec, existují závažné neodstranitelné nedostatky nebo se záměr nevěnuje aspektům hodnoceným v daném kritériu, nebo jej není možné posoudit pro absenci či neúplnost informací. Výzkumníci, kteří jsou pro výzkumné aktivity klíčoví, nejsou dle své historie natolik kvalitní a existuje riziko, že nebudou schopni realizovat aktivity v plánovaném rozsahu a dostát svým závazkům.</t>
  </si>
  <si>
    <t>Posuzuje se kvalita nominovaných  členů odborného výzkumného týmu a relevance jejich dosavadní výzkumné práce k výzkumným aktivitám projektu.</t>
  </si>
  <si>
    <t>Dopad, hlavní přínosy a smysl projektu</t>
  </si>
  <si>
    <t xml:space="preserve">Věcný obsah a relevantnost aktivit </t>
  </si>
  <si>
    <t>Kvalita výzkumných záměrů</t>
  </si>
  <si>
    <t xml:space="preserve">Posuzuje se kvalita předkládaných výzkumných záměrů a jejich aktivit a to v mezinárodním měřítku, tedy do jaké míry mají navrhované výzkumné záměry potenciál produkovat vědecké výsledky srovnatelné s výsledky relevantních institucí podobného zaměření v zahraničí. </t>
  </si>
  <si>
    <t>Kvalita předkládaných výzkumných záměrů a jejich aktivit je popsána :
15 -13 bodů: Výborně či velmi dobře, případné nedostatky nebo možná zlepšení jsou dílčí. Jde o kvalitní výzkumný záměr, srovnatelný s mezinárodní úrovní.
12 - 9 body: Dobře či dostatečně, zlepšení bude nutné nebo existují významné nedostatky. Kvalita záměru je kolísavá, výstupy jsou pod očekávanou úrovní.
8 - 5 bodů: Slabě či nedostatečně, existují závažné nedostatky nebo se záměr  nevěnuje aspektům hodnoceným v daném kritériu, nebo je není možné posoudit pro absenci či neúplnost informací. Výzkumný záměr nesnese srovnání s mezinárodní úrovní, kvalita výstupů je nízká.
4 - 0 bodů: Nerelevatní - absence a neúplnost informací popisu výzkumného záměru.</t>
    <phoneticPr fontId="11" type="noConversion"/>
  </si>
  <si>
    <t>Účelem kritéria je zdůvodnit cíle projektu a prokázat potřebu jejich naplnění vzhledem k aktuálnímu stavu poznání v dané oblasti/oboru a očekávaným přínosům, výsledkům a výstupům projektu</t>
  </si>
  <si>
    <t xml:space="preserve">žádost o podporu:
 - Popis projektu
přílohy žádosti o podporu:
- Studie proveditelnosti
- Přehled klíčových výstupů k naplnění indikátorů ERDF
</t>
  </si>
  <si>
    <t xml:space="preserve">Účelem kritéria je zdůvodnit cíle projektu a prokázat potřebu jejich naplnění vzhledem k aktuálnímu stavu poznání v dané oblasti/oboru a očekávaným přínosům, výsledkům a výstupům projektu.
</t>
  </si>
  <si>
    <t xml:space="preserve">Žadatel popisuje dopad, hlavní přínosy a smysl projektu:
5 - 4 bodů: Výborně či velmi dobře, případné nedostatky nebo možná zlepšení jsou dílčí. Způsob řešení problému/naplnění cílů projektu a dopad projektu/ přínos je v souladu s popisem potřebnosti projektu, je jasně a dostatečně popsán. Očekávaný přínos projektu je konkrétně specifikován.
3 - 2 body: Dobře či dostatečně, zlepšení bude nutné nebo existují významné nedostatky. Očekávaný přínos je popsán na obecné úrovni. Zdůvodnění je doloženo jen částečně a/nebo jen částečně koresponduje se záměrem projektu. Návrhy/způsob řešení vykazují nedostatky neohrožující proveditelnost projektu.
Potřebnost realizace projektu je zdůvodněna obecněji, ale koresponduje s aktuálním stavem dané oblasti. 
1 - 0 bodů: Slabě či Nerelevantně/vůbec, existují závažné neodstranitelné nedostatky nebo se záměr se nevěnuje aspektům hodnoceným v daném kritériu, nebo je není možné posoudit pro absenci či neúplnost informací. Očekávaný přínos projektu není přesvědčivě popsán a/nebo jsou uváděny jen proklamativní fráze a/nebo jeho dosažení se nejeví příliš reálné.
</t>
  </si>
  <si>
    <t xml:space="preserve">Posuzuje se navržený způsob konkrétní realizace projektu, věcná kvalita a obsah projektu (resp. jednotlivých aktivit). Aktivity musí být plánovány v souladu s cíli a podmínkami výzvy. </t>
  </si>
  <si>
    <t xml:space="preserve">
10 bodů - Aktivity jsou navrženy zcela adekvátně cílům projektu a jsou dostatečně popsány, lze dobře posoudit jejich návaznost na položky rozpočtu a identifikovat související výstupy.
9 - 7 bodů - Aktivity odpovídají cílům projektu, avšak hodnotitel má dílčí výhrady (návaznost na položky rozpočtu, výstupy apod.). 
6 - 4 body - Hodnotitel má zásadní výhrady (návaznost na položky rozpočtu, výstupy apod.). 
3 - 0 body - Aktivity jsou navrženy netransparentně, jsou popsány velmi obecně a nedostatečně, provázanost aktivit a rozpočtu nelze identifikovat/není dostatečná. Navržené aktivity ohrožují proveditelnost projektu.</t>
    <phoneticPr fontId="11" type="noConversion"/>
  </si>
  <si>
    <t>Posuzuje se, zda navržený harmonogram aktivit je logicky a realisticky nastaven.</t>
  </si>
  <si>
    <t xml:space="preserve">Žadatel popisuje harmonogram a logickou provázanost aktivit projektu následovně:
5 - 4 bodů: Výborně či velmi dobře, případné nedostatky nebo možná zlepšení jsou dílčí. Aktivity projektu jsou logicky provázány a časová dotace jednotlivých klíčových aktivit je odpovídající. 
3 - 2 body: Dobře či dostatečně, zlepšení bude nutné nebo existují významné nedostatky. Navržený harmonogram vykazuje nedostatky v provázanosti jednotlivých aktivit a/nebo v časové dotaci aktivit.
1 - 0 bodů: Slabě či Nerelevantně/vůbec, existují závažné neodstranitelné nedostatky nebo se záměr se nevěnuje aspektům hodnoceným v daném kritériu, nebo je není možné posoudit pro absenci či neúplnost informací. Navržený harmonogram neumožní plynulou realizaci projektu, je nastaven nereálně. Nastavení harmonogramu je nelogické a ohrožuje proveditelnost projektu.
</t>
  </si>
  <si>
    <t xml:space="preserve">Posuzuje se, zda je v projektu reflektována existence rizik při realizaci aktivit a při finančním a provozním řízení projektu. </t>
  </si>
  <si>
    <t>Žadatel popsal problematiku řízení rizik následovně:
5 - 4 body – Výborně či velmi dobře, případné nedostatky jsou dílčí nebo jsou možná další zlepšení. Uvedená rizika jsou kompletní.
3 - 2 body – Dobře či dostatečně, zlepšení bude nutné nebo existují významné nedostatky. Některá rizika chybí, nebo není kompletní plán jejich předcházení a odstranění. 
1 - 0 bodů – Slabě či Nerelevantně/vůbec, existují závažné neodstranitelné nedostatky nebo se záměr se nevěnuje aspektům hodnoceným v daném kritériu, nebo je není možné posoudit pro absenci či neúplnost informací. Nejsou definována zásadní rizika.</t>
  </si>
  <si>
    <r>
      <t xml:space="preserve">Posuzuje se, zda je v projektu </t>
    </r>
    <r>
      <rPr>
        <b/>
        <sz val="11"/>
        <rFont val="Calibri"/>
        <family val="2"/>
        <charset val="238"/>
        <scheme val="minor"/>
      </rPr>
      <t xml:space="preserve">reflektována existence rizik </t>
    </r>
    <r>
      <rPr>
        <sz val="11"/>
        <rFont val="Calibri"/>
        <family val="2"/>
        <charset val="238"/>
        <scheme val="minor"/>
      </rPr>
      <t xml:space="preserve">při realizaci aktivit a při finančním a provozním řízení projektu. 
Dále je nutné, aby projekt obsahoval </t>
    </r>
    <r>
      <rPr>
        <b/>
        <sz val="11"/>
        <rFont val="Calibri"/>
        <family val="2"/>
        <charset val="238"/>
        <scheme val="minor"/>
      </rPr>
      <t>způsoby předcházení rizik a návrhy opatření</t>
    </r>
    <r>
      <rPr>
        <sz val="11"/>
        <rFont val="Calibri"/>
        <family val="2"/>
        <charset val="238"/>
        <scheme val="minor"/>
      </rPr>
      <t xml:space="preserve"> k eliminaci těchto rizik. Účelem kritéria je posoudit, do jaké míry si žadatel rizika uvědomuje a jaké mechanismy použije, aby je eliminoval, resp. jaké postupy zvolí v případě, že problémy nastanou.
</t>
    </r>
    <r>
      <rPr>
        <sz val="11"/>
        <rFont val="Arial"/>
        <family val="2"/>
      </rPr>
      <t xml:space="preserve">
</t>
    </r>
  </si>
  <si>
    <t xml:space="preserve">Posuzuje se, zda jsou zvolené indikátory výstupu a výsledku vhodně vybrány. Posuzuje se přiměřenost nastavení kvantifikovaných ukazatelů pro plánované aktivity projektu.
Posuzuje se jednoznačná specifikace a popis klíčových výstupů k naplnění indikátorů. </t>
  </si>
  <si>
    <t>Posuzuje se, zda jsou zvolené indikátory výstupu a výsledku vhodně vybrány.
Posuzuje se přiměřenost nastavení kvantifikovaných ukazatelů pro plánované aktivity projektu. Konkrétně je posuzována reálnost dosažení a přiměřenost nastavení udávaných hodnot indikátorů vzhledem k cílům, harmonogramu a rozpočtu projektu.
Posuzuje se způsob stanovení výchozí a cílové hodnoty indikátorů.
Posuzuje se, zda jsou jednoznačně specifikovány a popsány klíčové výstupy k naplnění indikátorů, žadatel musí konkretizovat klíčové výstupy v příloze žádosti o podporu .</t>
  </si>
  <si>
    <t xml:space="preserve">Žadatel popsal oblast týkající se výsledků a výstupů následovně:
10 - 8 body: Výborně či velmi dobře, případné nedostatky nebo možná zlepšení jsou dílčí. Žadatel jasně a srozumitelně specifikoval výstupy projektu. Z popisu projektu vyplývá, že indikátory odpovídají zvoleným aktivitám a vedou k dosažení výsledků / výstupů. Hodnota navržených indikátorů je přiměřená navrženým aktivitám a reálnost jejich dosažení je velká. 
7 - 4 body: Dobře či dostatečně, zlepšení bude nutné nebo existují významné nedostatky. Specifikace výstupů projektu není zcela jasně popsána. Hodnota navržených indikátorů je přiměřená navrženým aktivitám a reálnost jejich dosažení lze předpokládat. Hodnotitel shledal nedostatek v jejich nápočtu. Je nutná úprava v hodnotách monitorovacích ukazatelů.
3 - 0 bodů: Slabě či Nerelevantně/Vůbec, existují závažné neodstranitelné nedostatky nebo se záměr nevěnuje aspektům hodnoceným v daném kritériu, nebo je není možné posoudit pro absenci či neúplnost informací. Specifikace výstupů projektu je nedostatečná/nesrozumitelná. Zvolené aktivity a hodnoty  neodpovídají indikátorům, jsou stanoveny nejednoznačně, nepřiměřeně, nevhodně či nereálně a/nebo z popisu projektu nelze vůbec posoudit, jaké indikátory by měly být sledovány. </t>
  </si>
  <si>
    <t xml:space="preserve">Posuzuje se přiměřenost a opodstatněnost výše rozpočtu a jednotlivých rozpočtových položek vzhledem k délce trvání projektu, obsahu aktivit, plánovaným výsledkům/výstupům. Posuzuje se přiměřenost rozpočtu projektu, tzn. Respektování pravidla 3E (hospodárnost, účelnost a efektivnost). Posuzuje se přehlednost rozpočtu.
</t>
  </si>
  <si>
    <t xml:space="preserve">
15 bodů: Rozpočet je přiměřený, parametry pořizovaných dodávek jsou odpovídající, ceny lze považovat za obvyklé, položky rozpočtu jsou s jednotlivými aktivitami provázané, umožňující spolehlivě posoudit hospodárnost nákladů a není navrhována žádná úprava rozpočtu.
14 - 11 bodů: Rozpočet je až na drobné výhrady přiměřený, omezeně se vyskytují položky, které nejsou přímo zdůvodněné v popisu realizace projektu a/nebo jejich pořizovaný objem/počet kusů neodpovídá popisu (potřebám realizace projektu), je navrhována úprava jen malého rozsahu (orientačně do 5% celkové výše rozpočtu).
10 - 7 bodů: Rozpočet je mírně nadhodnocen či podhodnocen, vyskytují se položky, které nejsou jasně a dobře zdůvodněné a/nebo pořizovaný objem/počet kusů neodpovídá popisu (potřebám) realizace projektu. Je navrženo krácení (orientačně 5 - 20 % celkové výše rozpočtu).
6 - 5 body: Rozpočet je nadhodnocen či podhodnocen, ve větší míře se vyskytují položky, které nejsou zdůvodněné, je navrženo citelné krácení (orientačně 20 - 40 % celkové výše rozpočtu).
3 - 1 bodů: Rozpočet je zásadně nadhodnocen či podhodnocen, provázanost rozpočtu s aktivitami není přesvědčivá/nelze ji jednoznačně identifikovat.
0 bodů: Rozpočet je zcela nepřiměřený, nedostatečně a nesrozumitelně navržen, chybí provázanost, je nepřehledný.</t>
  </si>
  <si>
    <t>Posuzuje se rozpočet z pohledu obecných podmínek způsobilosti výdajů, tj. věcné, místní a časové způsobilosti výdajů v rozpočtu.
V případě, že žádost o podporu obsahuje nezpůsobilý výdaj, hodnotitel navrhuje jeho vyřazení z rozpočtu. 
V případě, že není možné nezpůsobilý výdaj z rozpočtu vyřadit (tzn. projekt by nebyl realizovatelný), není možné žádost o podporu doporučit k podpoře.</t>
  </si>
  <si>
    <t xml:space="preserve">
5 - 4 bodů: Rozpočet je zcela v souladu s pravidly způsobilosti.
3 - 2 body: Rozpočet obsahuje nezpůsobilé výdaje, které je možné z rozpočtu vyřadit na základě výhrady hodnotitele.
1 - 0 bodů:  Rozpočet projektu obsahuje nezpůsobilé výdaje, které není možné z rozpočtu vyřadit při zachování proveditelnosti projektu.
Zde by se hodnotitel měl zaměřit na věcnou návaznost/potřebnost pořízení daného vybavení vzhledem k aktivitám projektu, či např. na skutečnosti, zda pořízení tohoto vybavení není nadbytečné. </t>
  </si>
  <si>
    <t>žádost o podporu:
- Přehled zdrojů financování
přílohy žádosti o podporu:
- Studie proveditelnosti</t>
  </si>
  <si>
    <t>Horizontální témata</t>
  </si>
  <si>
    <t>soulad projektu s horizontálními principy</t>
  </si>
  <si>
    <t>Posuzuje se, zda žádost o podporu nemá negativní vliv na některý z horizontálních principů.</t>
  </si>
  <si>
    <t xml:space="preserve">žádost o podporu:
- Horizontální principy
</t>
  </si>
  <si>
    <t xml:space="preserve">Posuzuje se zajištění rovných příležitostí bez ohledu na druh postižení nebo sociálního znevýhodnění, např. zdravotního, ekonomického, sociálního, etnického, podle pohlaví či státní příslušnosti atd. Konkrétně je posuzováno, jakým způsobem jsou prostřednictvím navrhovaných aktivit rovné příležitosti naplňovány.
Posuzuje se, zda nedochází v projektu k diskriminaci některých skupin.
Posuzuje se vztah projektu k udržitelnému rozvoji, a to zejména jeho environmentálnímu pilíři. Konkrétně by měly být posouzeny návrhy vedoucí k omezování negativních vlivů na životní prostředí (minimalizace emisí hluku, emisí do ovzduší, kontaminace okolí apod.) či naopak vlivy projektu na zlepšení životního prostředí. Dále je třeba zohlednit a zhodnotit příspěvek projektu ke zvyšování povědomí o udržitelném rozvoji (zejména o environmentální problematice), k uvážlivému využívání přírodních zdrojů (ve vhodných případech) a přínos projektu k posilování sociálního a ekonomického pilíře udržitelnosti.
</t>
  </si>
  <si>
    <t>ano - Projekt je v souladu s horizontálním principem. Projekt je cíleně zaměřen/má pozitivní nebo neutrální vliv na horizontální téma
ne - Projekt není v souladu s horizontálním principem. Projekt má negativní vliv na horizontální téma.</t>
  </si>
  <si>
    <t>Soulad se strategiemi</t>
  </si>
  <si>
    <t>V6.1</t>
  </si>
  <si>
    <t>V5.1</t>
  </si>
  <si>
    <t>Soulad s RIS3</t>
  </si>
  <si>
    <t>Posuzuje se, zda je projekt svými aktivitami/obsahem v souladu s relevantními strategiemi uvedenými ve výzvě/navazující dokumentaci výzvy.</t>
  </si>
  <si>
    <t>Posuzuje se, zda je projekt svými aktivitami/obsahem v souladu se strategií RIS3 dle textu výzvy a přispívá k jejich naplňování.</t>
  </si>
  <si>
    <t>Udržitelnost</t>
  </si>
  <si>
    <t>V7.1</t>
  </si>
  <si>
    <t>V8.1</t>
  </si>
  <si>
    <t>Závěrečné ověření způsobilosti výdajů</t>
  </si>
  <si>
    <r>
      <t>a) Posuzuje se</t>
    </r>
    <r>
      <rPr>
        <b/>
        <sz val="11"/>
        <rFont val="Calibri"/>
        <family val="2"/>
        <charset val="238"/>
        <scheme val="minor"/>
      </rPr>
      <t xml:space="preserve"> opodstatněnost výše rozpočtu a jednotlivých rozpočtových položek</t>
    </r>
    <r>
      <rPr>
        <sz val="11"/>
        <rFont val="Calibri"/>
        <family val="2"/>
        <charset val="238"/>
        <scheme val="minor"/>
      </rPr>
      <t xml:space="preserve"> vzhledem k délce trvání projektu, obsahu aktivit, plánovaným výsledkům/výstupům v návaznosti na výzkumnou část projektu.
b) </t>
    </r>
    <r>
      <rPr>
        <b/>
        <sz val="11"/>
        <rFont val="Calibri"/>
        <family val="2"/>
        <charset val="238"/>
        <scheme val="minor"/>
      </rPr>
      <t>Přiměřeností rozpočtu projektu</t>
    </r>
    <r>
      <rPr>
        <sz val="11"/>
        <rFont val="Calibri"/>
        <family val="2"/>
        <charset val="238"/>
        <scheme val="minor"/>
      </rPr>
      <t xml:space="preserve"> se rozumí respektování pravidla 3E – hospodárnosti, účelnosti a efektivnosti z hlediska finančních nákladů ve vazbě na realizaci plánovaných aktivit, plánovaných výstupů a výsledků v návaznosti na výzkumnou část projektu. Zejména je nutné posoudit:
- Přiměřenost </t>
    </r>
    <r>
      <rPr>
        <b/>
        <sz val="11"/>
        <rFont val="Calibri"/>
        <family val="2"/>
        <charset val="238"/>
        <scheme val="minor"/>
      </rPr>
      <t>mzdových nákladů/úvazků realizačního týmu</t>
    </r>
    <r>
      <rPr>
        <sz val="11"/>
        <rFont val="Calibri"/>
        <family val="2"/>
        <charset val="238"/>
        <scheme val="minor"/>
      </rPr>
      <t xml:space="preserve"> vzhledem ke kvalitě (odbornosti) jeho činnosti a také k délce jeho aktivit.
- Pokud žadatel hodlá realizaci projektu zajistit též externími dodávkami, je nutno posoudit, zda</t>
    </r>
    <r>
      <rPr>
        <b/>
        <sz val="11"/>
        <rFont val="Calibri"/>
        <family val="2"/>
        <charset val="238"/>
        <scheme val="minor"/>
      </rPr>
      <t xml:space="preserve"> pořizované zboží či služby či stavební práce</t>
    </r>
    <r>
      <rPr>
        <sz val="11"/>
        <rFont val="Calibri"/>
        <family val="2"/>
        <charset val="238"/>
        <scheme val="minor"/>
      </rPr>
      <t xml:space="preserve"> budou v projektu využity, zda nejsou pro realizaci projektu nadbytečné či zda parametry pořizovaného zboží a služeb nejsou nepřiměřené.
-</t>
    </r>
    <r>
      <rPr>
        <b/>
        <sz val="11"/>
        <rFont val="Calibri"/>
        <family val="2"/>
        <charset val="238"/>
        <scheme val="minor"/>
      </rPr>
      <t xml:space="preserve"> Přiměřenost pronajímaných prostor</t>
    </r>
    <r>
      <rPr>
        <sz val="11"/>
        <rFont val="Calibri"/>
        <family val="2"/>
        <charset val="238"/>
        <scheme val="minor"/>
      </rPr>
      <t xml:space="preserve"> vzhledem k potřebám projektu.
- Přiměřenost</t>
    </r>
    <r>
      <rPr>
        <b/>
        <sz val="11"/>
        <rFont val="Calibri"/>
        <family val="2"/>
        <charset val="238"/>
        <scheme val="minor"/>
      </rPr>
      <t xml:space="preserve"> množství a parametry pořizovaného vybavení.</t>
    </r>
    <r>
      <rPr>
        <sz val="11"/>
        <rFont val="Calibri"/>
        <family val="2"/>
        <charset val="238"/>
        <scheme val="minor"/>
      </rPr>
      <t xml:space="preserve"> 
- P</t>
    </r>
    <r>
      <rPr>
        <b/>
        <sz val="11"/>
        <rFont val="Calibri"/>
        <family val="2"/>
        <charset val="238"/>
        <scheme val="minor"/>
      </rPr>
      <t>roporcionalitu jednotlivých rozpočtových kapitol</t>
    </r>
    <r>
      <rPr>
        <sz val="11"/>
        <rFont val="Calibri"/>
        <family val="2"/>
        <charset val="238"/>
        <scheme val="minor"/>
      </rPr>
      <t xml:space="preserve"> uvnitř rozpočtu (např. proporcionalita nákupu zařízení pro realizační tým a úvazků členů realizačního týmu).
- Zda jednotlivé položky odpovídají cenám v místě a čase obvyklým.
- Zda jednotlivé položky odpovídají cenám stanoveným postupem doporučeným ŘO v Pravidlech pro žadatele a příjemce nebo ve výzvě.
Přiměřenost a věcnou správnost je třeba posuzovat jak u jednotlivých položek rozpočtu projektu, resp. skupin položek, tak rozpočtu jako celku, aby nedošlo k posouzení pouze některých částí z rozpočtu, zatímco jiné nebudou vzaty v úvahu.
c) Posuzuje se </t>
    </r>
    <r>
      <rPr>
        <b/>
        <sz val="11"/>
        <rFont val="Calibri"/>
        <family val="2"/>
        <charset val="238"/>
        <scheme val="minor"/>
      </rPr>
      <t xml:space="preserve">přehlednost rozpočtu - </t>
    </r>
    <r>
      <rPr>
        <sz val="11"/>
        <rFont val="Calibri"/>
        <family val="2"/>
        <charset val="238"/>
        <scheme val="minor"/>
      </rPr>
      <t xml:space="preserve">zřejmost členění nákladů do položek a skupin a míru jejich konkretizace.
Pokud hodnotitel posoudí, že opodstatněnost není zřejmá či je jejich výše nepřiměřená, je hodnotitel povinen navrhnout jejich krácení, a to při respektování příp. limitů rozpočtu stanovených výzvou/navazující dokumentací výzvy.
</t>
    </r>
  </si>
  <si>
    <t>žádost o podporu:
- Indikátory
přílohy žádosti o podporu:
- Přehled klíčových výstupů k naplnění indikátorů ERDF
- Studie proveditelnosti</t>
  </si>
  <si>
    <t>Potenciál dlouhodobé spolupráce výzkumné organizace se subjekty z aplikační sféry</t>
  </si>
  <si>
    <t xml:space="preserve">Posuzuje se, nakolik realizací projektu dojde k obousměrnému přenosu jedinečných znalostí a zkušeností každého subjektu – propojení výzkumně aplikačních problémů s možnostmi, které poskytují poslední výzkumné poznatky. </t>
  </si>
  <si>
    <t>Žadatel popsal spolupráci výzkumné organizace se subjekty z aplikační sféry následovně:
10 - 8 body: Výborně či velmi dobře, případné nedostatky nebo možná zlepšení jsou dílčí. Jde o spolupráci, kdy prokazatelně dojde k obousměrnému přenosu jedinečných znalostí a zkušeností každého subjektu, tedy k propojení výzkumně aplikačních problémů s možnostmi, které poskytují poslední výzkumné poznatky.
7 - 4 body: Dobře či dostatečně, zlepšení bude nutné nebo existují významné nedostatky. Některá rizika chybí, nebo není kompletní plán jejich předcházení a odstranění. Jde o spolupráci, kdy ne vždy dojde k obousměrnému přenosu jedinečných znalostí a zkušeností každého subjektu, tedy k propojení výzkumně aplikačních problémů s možnostmi, které poskytují poslední výzkumné poznatky
3 - 0 bodů: Slabě či Nerelevantně/vůbec, existují závažné neodstranitelné nedostatky nebo se záměr se nevěnuje aspektům hodnoceným v daném kritériu, nebo je není možné posoudit pro absenci či neúplnost informací. Jedná se o spolupráci, která má spíše charakter smluvního výzkumu, nebo kdy partner z aplikační sféry není zapojen do výzkumných záměrů.</t>
  </si>
  <si>
    <t>Vyhodnocení mezioborovosti</t>
  </si>
  <si>
    <t>Posuzuje se, do jaké míry představují výzkumné cíle projektu aktuální a relevantní mezioborovou problematiku, tedy řešení aktuálních vědeckých otázek mezioborové povahy.</t>
  </si>
  <si>
    <t>žádost o podporu:
- Seznam odborností projektu
přílohy žádosti o podporu:
- Studie proveditelnosti</t>
  </si>
  <si>
    <t>Hodnotí se, do jaké míry představují výzkumné cíle projektu aktuální a relevantní mezioborovou problematiku, tedy řešení aktuálních vědeckých otázek mezioborové povahy.</t>
  </si>
  <si>
    <t>5 bodů – Projekt zahrnuje mezioborovou spolupráci.
0 bodů – Projekt nezahrnuje mezioborovou spolupráci.</t>
  </si>
  <si>
    <t>Soulad s GBER</t>
  </si>
  <si>
    <t>Posouzení vstupních parametrů GBERU</t>
  </si>
  <si>
    <t>Posuzuje se, zda je předmětem projektu převážně základní a průmyslový výzkum.</t>
  </si>
  <si>
    <t>žádost o podporu:
přílohy žádosti o podporu:
- Studie proveditelnosti
- Prohlášení o souladu projektu s pravidly veřejné podpory</t>
  </si>
  <si>
    <t>Relevantní pouze pro subjekty realizující aktivity dle Nařízení komise (EU č. 651/2014).
Posuzuje se, zda je předmětem projektu převážně základní a průmyslový výzkum.
Definice pojmů základního průmyslového výzkumu experimentálního vývoje a inovací blíže vychází Nařízení komise (EU) č. 651/2014, kapitola 1 čl. 2.
Hodnoceno bude zaměření výzkumné části projektu ve vztahu k podmínkám pro poskytnutí podpory v oblasti výzkumu. 
Partner/partneři realizují pouze aktivity vymezené výzvou pro GBER s rozpočtem, který neobsahuje nezpůsobilé aktivity dle GBER (varianty B).</t>
  </si>
  <si>
    <t>Hodnotitel posuzuje nastavení a zajištění udržitelnosti dle podmínek výzvy/navazující dokumentace výzvy. Žadatel popsal danou oblast:
5 - 4 body: Výborně či velmi dobře, případné nedostatky nebo možná zlepšení jsou dílčí. Projekt disponuje podrobným plánem nákladů a výnosů, adekvátním plánem opatření, které přispějí k věcné udržitelnosti aktivit a výstupů. Bude zajištěna finanční udržitelnost projektu.
3 - 2 body: Dobře či dostatečně, zlepšení bude nutné nebo existují významné nedostatky. Projekt disponuje plánem nákladů a výnosů, disponuje plánem opatření, která přispějí k věcné udržitelnosti aktivit a výstupů a plánem personálního rozvoje, ale tyto vykazují nedostatky. Odstranění nedostatků vyžaduje úpravy, které ale nebudou mít vliv na zajištění finanční udržitelnosti projektu a personálního rozvoje instituce. 
1- 0 bodů: Slabě či Nerelevantně/vůbec, existují závažné neodstranitelné nedostatky nebo se záměr se nevěnuje aspektům hodnoceným v daném kritériu, nebo je není možné posoudit pro absenci či neúplnost informací. Projekt nedisponuje podrobným plánem nákladů a výnosů, plán není založen na věrohodných a jasně zformulovaných předpokladech. Projekt nedisponuje plánem opatření, která přispějí k věcné udržitelnosti aktivit a výstupů projektu, není možné se oprávněně domnívat, že bude zajištěna finanční udržitelnost projektu. Finanční udržitelnost projektu nebyla dostatečně prokázána.</t>
  </si>
  <si>
    <t>Posuzuje se nastavení a zajištění udržitelnosti dle podmínek výzvy/navazující dokumentace výzvy.</t>
  </si>
  <si>
    <r>
      <rPr>
        <sz val="11"/>
        <rFont val="Calibri"/>
        <family val="2"/>
        <charset val="238"/>
        <scheme val="minor"/>
      </rPr>
      <t>Žádost o podporu je podepsána statutárním orgánem žadatele/partnera</t>
    </r>
    <r>
      <rPr>
        <b/>
        <sz val="11"/>
        <rFont val="Calibri"/>
        <family val="2"/>
        <charset val="238"/>
        <scheme val="minor"/>
      </rPr>
      <t xml:space="preserve">
</t>
    </r>
  </si>
  <si>
    <t>žádost o podporu 
přílohy žádosti o podporu</t>
  </si>
  <si>
    <t>žádost o podporu:
- rozpočet
přílohy žádosti o podporu:</t>
  </si>
  <si>
    <t>žádost o podporu:
- rozpočet</t>
  </si>
  <si>
    <t>žádost o podporu přílohy: 
- čestné prohlášení o zajištění vlastních prostředků</t>
  </si>
  <si>
    <t xml:space="preserve">a) MS2014+ - kontrola vyplnění povinných příloh, číslování příloh přednastaveno v IS KP14+
b) Hodnotitel - kontrola doložení povinně volitelných příloh, kontrola formy přílohy, tzn. dle specifikace výzvy (formát, vzor přílohy, základní struktura/osnova příloh atp.).
</t>
  </si>
  <si>
    <t xml:space="preserve">efektivnost/účelnost
</t>
  </si>
  <si>
    <t xml:space="preserve">Žádost o podporu je svým zaměřením v souladu s aktivitami výzvy </t>
  </si>
  <si>
    <t xml:space="preserve">Posuzuje se, zda aktivity projektu odpovídají podmínkám v dané výzvě.
Posuzuje se, zda žadatel uvedl všechny povinné aktivity dle znění výzvy. Posuzuje se, zda žádost o podporu neobsahuje některou z vyloučených aktivit dle znění výzvy a navazující dokumentace k výzvě.                                                                                                 
</t>
  </si>
  <si>
    <t>a) Kritérium je splněno v případě, že projekt (aktivity/etapy) není v rozporu s aktivitami výzvy. Způsob  realizace aktivit není v rozporu s podmínkami pro realizaci projektu uvedenými ve výzvě.
b) Kritérium není splněno v případě, že je v rozporu s  aktivitami výzvy či způsob  realizace aktivit je v rozporu s podmínkami pro realizaci projektu uvedenými ve výzvě a v souladu s podmínkami v Pravidlech pro žadatele a příjemce - specifická část.</t>
  </si>
  <si>
    <t xml:space="preserve">žádost o podporu:      - subjekty projektu 
přílohy žádosti o podporu          </t>
  </si>
  <si>
    <t>ano/ne/nerelevantní</t>
  </si>
  <si>
    <t xml:space="preserve">žádost o podporu:      - subjekty projektu
přílohy žádosti o podporu          </t>
  </si>
  <si>
    <t xml:space="preserve">ANO – Dopad projektu je na území příslušné oblasti/aglomerace 
NE – Dopad projektu není na území příslušné oblasti/aglomerace 
</t>
  </si>
  <si>
    <t>účelnost/proveditelnost</t>
  </si>
  <si>
    <t xml:space="preserve">- strategie ITI plzeňské metropolitní oblasti/ Olomoucké aglomerace/ ostravské aglomerace/ Hradecko-pardubické aglomerace/ Ústecko-chomutovské aglomerace
- výzva nositele
- výzva ŘO OP VVV
- pravidla pro žadatele a příjemce ŘO OP VVV
- žádost o podporu
- vyjádření ŘV ITI
</t>
  </si>
  <si>
    <t>Posuzuje se, zda je projekt v souladu s tematickým zaměřením strategie ITI</t>
  </si>
  <si>
    <t xml:space="preserve">ANO - Projekt je v souladu s tematickým zaměřením strategie ITI, strategickým cílem a některým z jeho specifických cílů, opatřením a podopatřením, které bude financováno z OP VVV.
NE - Projekt není v souladu s tematickým zaměřením strategie ITI, strategickým cílem a některým z jeho specifických cílů, opatřením a podopatřením, které bude financováno z OP VVV.
</t>
  </si>
  <si>
    <t xml:space="preserve">ano/ne
</t>
  </si>
  <si>
    <t>- výzva nositele
- výzva ŘO OP VVV
- pravidla pro žadatele a příjemce ŘO OP VVV
- žádost o podporu
- vyjádření ŘV ITI</t>
  </si>
  <si>
    <t xml:space="preserve">ANO – Projekt je v souladu s parametry výzvy nositele.
NE – Projekt není v souladu s parametry výzvy nositele.
</t>
  </si>
  <si>
    <t>Posuzuje se, zda přihlášený subjekt žadatele ve výzvě splňuje podmínky a kritéria stanovená ve výzvě/navazující dokumentaci.</t>
  </si>
  <si>
    <t xml:space="preserve">Posuzuje se, zda podpořením projektu nedojde k financování totožných výstupů, na které již byla žadateli/partnerům podpora poskytnuta v rámci jiného projektu OP VVV. Vždy se musí jednat o výstupy obsahově jiné nebo navazující. Kontrola proběhne prostřednictvím IS KP14+ nebo databáze výstupů OP VK/OP VaVpI.
Kontroluje  se, zda podpořením projektu nedojde k financování totožných výstupů, na které již byla žadateli/partnerům podpora poskytnuta v rámci jiného projektu OP VK/OP VaVpI. Vždy se musí jednat o aktivity/výstupy obsahově jiné nebo navazující. Ověření proběhne prostřednictvím kontroly výstupů u subjektů v roli příjemců v databázi výstupů OP VK/OP VaVpI.
</t>
  </si>
  <si>
    <t>Posuzuje se, zda jsou podmínky pro zapojení partnera v souladu s výzvou/navazující dokumentací výzvy.</t>
  </si>
  <si>
    <r>
      <t xml:space="preserve">Posuzuje se:
a) pokud výzva umožňuje podporu nenaplňující znaky veřejné podpory, zda u projektu nedochází ke kumulativnímu naplnění znaků veřejné podpory. V případě, že dojde ke kumulativnímu naplnění znaků veřejné podpory, kontroluje se, zda je pro projekt uplatněna některá z výjimek umožněných výzvou (např. de minimis) a zda tento projekt  respektuje limity výjimky stanovené výzvou/pravidly pro žadatele a příjemce;
b) pokud je výzvou stanovena/umožněna aplikace výjimky (de minimis, SOHZ, GBER), zda projekt respektuje limity dané výjimky stanovené výzvou/pravidly pro žadatele a příjemce.
Kontrola probíhá na základě prohlašení žadatele (příloha žádosti o podporu), podle kterého dojde k vyhodnocení, zda byly, či nebyly kumulativně naplněny znaky veřejné podpory či zda bude na projekt aplikována některá z výjimek slučitelné veřejné podpory.
Ověření se zaznamená do kontrolního listu.
Různé varianty dle režimu:
- podpora nenaplňující znaky VP ve smyslu čl. 107, odst. 1 SFEU (Smlouvy o fungování Evropské unie). Kontrola dle KL - ověření (na základě prohlášení žadatele), že nejsou kumulativně naplněny znaky VP
-podpora de minimis dle Nařízení č. 1407/2013
-služby obecného hospodářského zájmu dle Rozhodnutí 2012/21/EU
-podpora dle Nařízení Komise (EU) č. 651/2014
</t>
    </r>
    <r>
      <rPr>
        <i/>
        <sz val="11"/>
        <rFont val="Arial"/>
        <family val="2"/>
        <charset val="238"/>
      </rPr>
      <t xml:space="preserve">
</t>
    </r>
  </si>
  <si>
    <t>Překryv žádostí o podporu předložených do výzev</t>
  </si>
  <si>
    <t>žádost o podporu:
- subjekty projektu
- klíčové aktivity
- popis projektu
přílohy žádosti o podporu:
- studie proveditelnosti</t>
  </si>
  <si>
    <t>Posuzuje se, zda do výzvy pro ITI projekty a výzvy mimo ITI projekty nebyly podány totožné žádosti o podporu. Hodnotitel posoudí, zda žadatel nepředložil do výzev stejné žádosti a to nejen z hlediska názvu, ale také věcného obsahu.</t>
  </si>
  <si>
    <t xml:space="preserve">ANO - do výzvy ITI a výzvy mimo ITI nebyla podána totožná žádost
NE - do výzvy ITI a výzvy mimo ITI byla podána totožná žádost
</t>
  </si>
  <si>
    <t>Ověření procesu hodnocení</t>
  </si>
  <si>
    <t>Posuzuje se, zda byl proces hodnocení proveden řádně a správně. Posuzuje se celková správnost procesu  hodnocení, tj. zda byla kritéria formálních náležitotostí a přijatelnosti vypracována v souladu s příslušnými pravidly a dle definovaných postupů.</t>
  </si>
  <si>
    <t xml:space="preserve">Hodnotitel posuzuje soulad s programem a způsobilostí výdajů:
Ano - projekt je v soulad s programem a výdaje jsou způsobilé k financování.
Ne - projekt není v souladu s programem a/nebo výdaje nejsou způsoiblé k financování.
</t>
  </si>
  <si>
    <t xml:space="preserve">Posuzuje se, zda proces věcného hodnocení byl proveden řádně a správně. Posuzuje se celková správnost procesu věcnéh hodnocení, tj. zda byl posudek vypracován v souladu s pravidly a dle definovaných postupů.
</t>
  </si>
  <si>
    <t>ANO - proces věcného hodnocení byl proveden řádně a správně, posudek byl vypracován v slouadu s pravidly.
NE - proces věcného hodnocení nebyl proveden řádně a správně, posudek nebyl vypracován v souladu s pravidly.</t>
  </si>
  <si>
    <t>V3.2</t>
  </si>
  <si>
    <t>V3.3</t>
  </si>
  <si>
    <t>V3.4</t>
  </si>
  <si>
    <t>V3.5</t>
  </si>
  <si>
    <t>V3.6</t>
  </si>
  <si>
    <t>V3.7</t>
  </si>
  <si>
    <t>V3.8</t>
  </si>
  <si>
    <t>V5.2</t>
  </si>
  <si>
    <t>V5.3</t>
  </si>
  <si>
    <t>V9.1</t>
  </si>
  <si>
    <t>P10</t>
  </si>
  <si>
    <t>P11</t>
  </si>
  <si>
    <t>Vhodnost, specifikace, přiměřenost a reálnost zvolených indikátorů výsledků a výstupů</t>
  </si>
  <si>
    <t>interní hodnotitel zprostředkujícího subjektu</t>
  </si>
  <si>
    <t>žádost o podporu:
- Popis projektu
- Klíčové aktivity
přílohy žádosti o podporu:
- Studie proveditelnosti
Posudek externího experta</t>
  </si>
  <si>
    <r>
      <t xml:space="preserve">Posuzuje se navržený způsob konkrétní realizace projektu, věcná kvalita a obsah projektu (resp. jednotlivých aktivit). Aktivity musí být plánovány v souladu s cíli a podmínkami výzvy. 
Plánované aktivity projektu musí být konkrétně popsány a navázány na rozpočet projektu (vč. všech povinných aktivit dle znění výzvy). Nastavení a popis aktivit v projektu je stěžejním ukazatelem budoucí realizace projektu, plnění indikátorů a cílů projektů, včetně jeho přínosu a celkové smysluplnosti.
V rámci posouzení tohoto kritéria je hodnotitel povinen zohlednit posudek externího experta.
</t>
    </r>
    <r>
      <rPr>
        <sz val="10"/>
        <color indexed="10"/>
        <rFont val="Times New Roman"/>
        <family val="1"/>
        <charset val="238"/>
      </rPr>
      <t/>
    </r>
  </si>
  <si>
    <t>žádost o podporu:
- Popis projektu
přílohy žádosti o podporu:
- Studie proveditelnosti
- Přehled klíčových výstupů k naplnění indikátorů ERDF
Posudek externího experta</t>
  </si>
  <si>
    <t>Posuzuje se, zda navržený harmonogram aktivit,  je logicky a realisticky nastaven. Posuzuje se, zda je návaznost realizovaných aktivit vhodně rozvržena vzhledem k možnostem žadatele (realizačního týmu).
Hodnocení musí zahrnout i plánovaná výběrová řízení, tj. zda jsou v souladu s rozpočtem projektu plánována odpovídající výběrová řízení (případně zda je odůvodněno, proč se výběrová řízení neplánují, např. z důvodu již uzavřené rámcové smlouvy) a jak jsou tato výběrová řízení v souladu s harmonogramem aktivit (tj. zda je např. pro velká výběrová řízení plánována dostatečná časová dotace apod.).
V rámci posouzení tohoto kritéria je hodnotitel povinen zohlednit posudek externího experta.</t>
  </si>
  <si>
    <t xml:space="preserve">žádost o podporu:
přílohy žádosti o podporu:
- Studie proveditelnosti
- Smlouva o partnerství 
- Principy partnerství
Posudek externího experta
</t>
  </si>
  <si>
    <t>Hodnotí se, nakolik realizací projektu dojde k obousměrnému přenosu jedinečných znalostí a zkušeností každého subjektu – propojení výzkumně aplikačních problémů s možnostmi, které poskytují poslední výzkumné poznatky. Nemělo by docházet k pouhému dopracování produktů aplikační sféry, či pouhému řešení produktově orientovaných problémů bez výzkumného přínosu pro výzkumnou organizaci.
Dále se hodnotí kvalita a intenzita vzájemné spolupráce na společných výzkumných záměrech, včetně ošetření přístupů k výsledkům a výstupům, nastavení systému spolupráce apod. 
Strategie spolupráce by měla reflektovat všechny žadatelem zvolené aktivity (v případě volby vzniku společného pracoviště bude hodnocen charakter a podoba spolupráce v rámci tohoto pracoviště, u aktivity zapojení zástupců aplikační sféry do výuky forma a rozsah zapojení apod.)
V rámci posouzení tohoto kritéria je hodnotitel povinen zohlednit posudek externího experta.</t>
  </si>
  <si>
    <t>žádost o podporu:
přílohy žádosti o podporu:
- Studie proveditelnosti
Posudek externího experta</t>
  </si>
  <si>
    <t>Posuzuje se kvalita předkládaných výzkumných záměrů a jejich aktivit a to v mezinárodním měřítku, tedy do jaké míry mají navrhované výzkumné záměry potenciál produkovat vědecké výsledky srovnatelné s výsledky relevantních institucí podobného zaměření v zahraničí. 
Dále se hodnotí se aktuálnost a relevance řešených témat se zohledněním současného stavu výzkumu v dané oblasti. 
V rámci posouzení tohoto kritéria je hodnotitel povinen zohlednit posudek externího experta.</t>
  </si>
  <si>
    <t>Posuzuje se, zda do výzvy pro ITI projekty a výzvy mimo ITI projekty nebyly podány totožné žádosti o podporu.</t>
  </si>
  <si>
    <t xml:space="preserve">Posuzuje se, zda byl proces hodnocení proveden řádně a správně. </t>
  </si>
  <si>
    <t>Posuzuje se u každého projektu integrovaného ITI, zda je v souladu s operačním programem a splňuje pravidla způsobilosti výdajů.</t>
  </si>
  <si>
    <t xml:space="preserve">Posuzuje se, zda proces věcného hodnocení byl proveden řádně a správně. </t>
  </si>
  <si>
    <t>Z1.1</t>
  </si>
  <si>
    <t>Z1.2</t>
  </si>
  <si>
    <t>Posuzuje se struktura a velikost administrativního týmu, úvazků včetně případného externího zajištění, a to s ohledem na charakter a rozsah aktivit a velikost projektu.
Administrativní tým je tvořen pracovními pozicemi typu např. projektový manažer/ ka, finanční manažer/ ka a dalšími pozicemi zajišťujícími administraci projektu.
Hodnotitel uvádí výhrady a snižuje body v případě, že struktura a velikost administrativního týmu je nadhodnocena nebo podhodnocena.
Předmětem hodnocení není výše sazeb (je hodnoceno kritériem V5.1 Přiměřenost a provázanost rozpočtu k obsahové náplni a rozsahu projektu), ale pouze hodnocení velikosti, struktury a příp. složení realizačního týmu.</t>
  </si>
  <si>
    <t xml:space="preserve">potřebnost
</t>
  </si>
  <si>
    <t>Žádost o podporu odpovídá projektovému záměru, ke kterému vydal své vyjádření Řídicí výbor ITI plzeňské metropolitní oblasti/ Olomoucké aglomerace/ ostravské aglomerace/ Hradecko-pardubické aglomerace/ Ústecko-chomutovské aglomerace.</t>
  </si>
  <si>
    <t xml:space="preserve">ANO – Žádost o podporu odpovídá následujícím parametrům projektového záměru, ke kterému vydal své vyjádření ŘV ITI a je v rozsahu vyjádření ŘV ITI: žadatel, popis projektu, hodnoty indikátorů a zároveň požadovaná výše dotace z EU uvedená v žádosti o podporu nepřevyšuje částku uvedenou v projektovém záměru.
NE - Žádost o podporu neodpovídá následujícím parametrům projektového záměru, ke kterému vydal své vyjádření ŘV ITI a není v rozsahu vyjádření ŘV ITI: žadatel, popis projektu, hodnoty indikátorů a zároveň požadovaná výše dotace z EU uvedená v žádosti o podporu převyšuje částku uvedenou v projektovém záměru.
</t>
  </si>
  <si>
    <t>Projekt je v souladu s tematickým zaměřením strategie ITI plzeňské metropolitní oblasti/ Olomoucké aglomerace/ ostravské aglomerace/ Hradecko-pardubické aglomerace/ Ústecko-chomutovské aglomerace, jejím strategickým cílem a některým z jeho specifických cílů, opatřením a podopatřením, které bude financováno z OP VVV</t>
  </si>
  <si>
    <t>Projekt je v souladu s výzvou nositele plzeňské metropolitní oblasti/ Olomoucké aglomerace/ ostravské aglomerace/ Hradecko-pardubické aglomerace/ Ústecko-chomutovské aglomerace.</t>
  </si>
  <si>
    <r>
      <t>žádost o podporu:
- Rozpočet
- Klíčové aktivity
- Popis projektu
přílohy žádosti o podporu:
- Studie proveditelnosti</t>
    </r>
    <r>
      <rPr>
        <sz val="11"/>
        <rFont val="Arial"/>
        <family val="2"/>
      </rPr>
      <t xml:space="preserve">
</t>
    </r>
  </si>
  <si>
    <t>Posuzuje se, zda projekt disponuje dostatečně podrobným plánem nákladů a výnosů, který je založen na věrohodných a jasně zformulovaných předpokladech, a je navržen tak, aby bylo možné se oprávněně domnívat, že bude zajištěna finanční udržitelnost projektu nejméně po dobu udržitelnosti projektu, kterou stanoví výzva.
Projekt disponuje adekvátním plánem opatření, které přispějí k věcné udržitelnosti aktivit a výstupů projektu.</t>
  </si>
  <si>
    <t>žádost o podporu:
-Klíčové aktivity
přílohy žádosti o podporu:                    
- Studie proveditelnosti</t>
  </si>
  <si>
    <r>
      <t>žádost o podporu:
-Klíčové aktivity
přílohy žádosti o podporu:</t>
    </r>
    <r>
      <rPr>
        <strike/>
        <sz val="11"/>
        <rFont val="Calibri"/>
        <family val="2"/>
        <charset val="238"/>
        <scheme val="minor"/>
      </rPr>
      <t xml:space="preserve">
</t>
    </r>
    <r>
      <rPr>
        <sz val="11"/>
        <rFont val="Calibri"/>
        <family val="2"/>
        <charset val="238"/>
        <scheme val="minor"/>
      </rPr>
      <t>- CV členů odborného týmu   
- Studie proveditelnosti 
Posudek externího experta</t>
    </r>
  </si>
  <si>
    <t>žádost o podporu:
přílohy žádosti o podporu:
- CV členů odborného týmu
- Studie proveditelnosti
Posudek externího experta</t>
  </si>
  <si>
    <r>
      <t>žádost o podporu:
- Rozpočet
přílohy žádosti o podporu:</t>
    </r>
    <r>
      <rPr>
        <strike/>
        <sz val="11"/>
        <rFont val="Calibri"/>
        <family val="2"/>
        <charset val="238"/>
        <scheme val="minor"/>
      </rPr>
      <t xml:space="preserve">
</t>
    </r>
    <r>
      <rPr>
        <sz val="11"/>
        <rFont val="Calibri"/>
        <family val="2"/>
        <charset val="238"/>
        <scheme val="minor"/>
      </rPr>
      <t xml:space="preserve">- Studie proveditelnosti včetně příloh
</t>
    </r>
    <r>
      <rPr>
        <strike/>
        <sz val="11"/>
        <color rgb="FF00B050"/>
        <rFont val="Arial"/>
        <family val="2"/>
        <charset val="238"/>
      </rPr>
      <t/>
    </r>
  </si>
  <si>
    <t>Příloha č. 2 Hodnoticí kritéria výzvy Dlouhodobá mezisektorová spolupráce pro ITI - kontrola formálních náležitostí</t>
  </si>
  <si>
    <t>ANO - kritéria formálních náležitostí a přijatelnosti byla zhodnocena řádně a správně. Proces hodnocení je v souladu s nastavenými postupy.
NE  -kritéria formálních náležitostí a přijatelnosti nebyla zhodnocena řádně a spárvně. Proces hodnocení není v souladu s nastavenými postupy.</t>
  </si>
  <si>
    <r>
      <t>Posuzuje se struktura a velikost odborného týmu a to i s ohledem na strukturu týmu v rámci nastavené spolupráce s partnery projektu. Posuzuje se výše úvazků včetně případného externího zajištění, a to s ohledem na charakter a rozsah aktivit a velikosti projektu.
Odborný tým je tvořen pracovními pozicemi, které zajišťují věcné plnění aktivit projektu.
Hodnotitel uvádí výhrady a snižuje body v případě, že struktura a velikost odborného týmu je nadhodnocena nebo podhodnocena.
Předmětem hodnocení není výše sazeb (je hodnoceno kritériem</t>
    </r>
    <r>
      <rPr>
        <sz val="11"/>
        <rFont val="Calibri"/>
        <family val="2"/>
        <charset val="238"/>
        <scheme val="minor"/>
      </rPr>
      <t xml:space="preserve"> V5.1 Přiměřenost a provázanost rozpočtu k obsahové náplni a rozsahu projektu), ale pouze hodnocení velikosti, struktury a příp. složení realizačního týmu.
V rámci posouzení tohoto kritéria je hodnotitel povinen zohlednit posudek externího experta.</t>
    </r>
  </si>
  <si>
    <t xml:space="preserve">Žadatel popisuje potřebnost projektu:
5 - 4 body: Výborně či velmi dobře, případné nedostatky nebo možná zlepšení jsou dílčí. Žadatel kvalitně popisuje problém - zdůvodnění cíle a potřebnosti projektu. Zdůvodnění  je doloženo kvalitním materiálem, jehož závěry plně korespondují se záměry projektu.Jednoznačně a spolehlivě konkretizovaná potřebnost realizace projektu.
3 - 2 body: Dobře či dostatečně, zlepšení bude nutné nebo existují významné nedostatky. Žadatel popisuje problém -  zdůvodnění cíle a potřebnosti projektu. Zdůvodnění je doloženo jen částečně a/nebo jen částečně koresponduje se záměrem projektu. 
Potřebnost realizace projektu je zdůvodněna obecněji.
1 - 0 bodů: Slabě či Nerelevantně/vůbec, existují závažné neodstranitelné nedostatky nebo se záměr se nevěnuje aspektům hodnoceným v daném kritériu, nebo je není možné posoudit pro absenci či neúplnost informací. Žádost o podporu nemá jasně definovaný problém. Zdůvodnění není doloženo nebo nekoresponduje se záměrem projektu. Způsob řešení problému není dostatečně popsán. Potřebnost není přesvědčivě popsána nebo jsou uváděny jen proklamativní fráze. </t>
  </si>
  <si>
    <t>žádost o podporu:
- Klíčové aktivity
- Veřejné zakázky
přílohy žádosti o podporu:
- Harmonogram klíčových aktivit
- Studie proveditelnosti
Posudek externího experta</t>
  </si>
  <si>
    <t xml:space="preserve">žádost o podporu:
- Popis projektu
přílohy žádosti o podporu:
- Studie proveditelnosti
</t>
  </si>
  <si>
    <t>žádost o podporu:
přílohy žádosti o podporu: 
- Studie proveditelnosti
- soulad s RIS3 strategií</t>
  </si>
  <si>
    <t xml:space="preserve">žádost o podporu:
přílohy žádosti o podporu:
- Studie proveditelnosti
</t>
  </si>
  <si>
    <t>Posuzuje se u každého projektu integrovaného ITI, zda je v souladu s operačním programem a splňuje pravidla způsobilosti výdajů.
Hodnotite může konstatovat, že projekt je nebo není způsobilý k financování nebo je způsobilý s výhradou (tj. pouze splňuje určité podmínky, např. úprava rozpočtu, vyjmutí nezpůsobilého výdaje).</t>
  </si>
  <si>
    <t>Kontroluje se, zda jsou v  žádosti o podporu uvedeny vlastní zdroje žadatele (je-li  pro konkrétní typ žadatele/výzvu relevantní, a to v souladu s výzvou/navazující dokumentací k výzvě).</t>
  </si>
  <si>
    <r>
      <t>Posuzuje se, zda místo realizace a místo dopadu projektu je v souladu s podmínkami stanovenými výzvou(navazující dokumentací výzvy).</t>
    </r>
    <r>
      <rPr>
        <strike/>
        <sz val="11"/>
        <rFont val="Calibri"/>
        <family val="2"/>
        <charset val="238"/>
        <scheme val="minor"/>
      </rPr>
      <t xml:space="preserve">
</t>
    </r>
    <r>
      <rPr>
        <sz val="11"/>
        <rFont val="Calibri"/>
        <family val="2"/>
        <charset val="238"/>
        <scheme val="minor"/>
      </rPr>
      <t>Žadatel vybírá z přednastaveného číselníku místo dopadu/místo realizace ve vazbě na konkrétní aktivity.</t>
    </r>
  </si>
  <si>
    <r>
      <t>a) Kritérium je splněno v případě, že projekt má dopad</t>
    </r>
    <r>
      <rPr>
        <sz val="11"/>
        <rFont val="Calibri"/>
        <family val="2"/>
        <charset val="238"/>
        <scheme val="minor"/>
      </rPr>
      <t xml:space="preserve"> na území dle výzvy a místo realizace odpovídá podmínkám výzvy.
b) Kritérium není splněno v případě, že projekt nemá dopad</t>
    </r>
    <r>
      <rPr>
        <sz val="11"/>
        <rFont val="Calibri"/>
        <family val="2"/>
        <charset val="238"/>
        <scheme val="minor"/>
      </rPr>
      <t xml:space="preserve"> na území dle výzvy a nebo místo realizace neodpovídá podmínkám výzvy.</t>
    </r>
  </si>
  <si>
    <t xml:space="preserve">- strategie ITI plzeňské metropolitní oblasti/ Olomoucké aglomerace/ ostravské aglomerace/ Hradecko-pardubické aglomerace/ Ústecko-chomutovské aglomerace
- žádost o podporu
- Studie  proveditelnosti
</t>
  </si>
  <si>
    <t xml:space="preserve">- žádost o podporu
- vyjádření ŘV ITI
- projektový záměr
- Studie proveditelnosti
</t>
  </si>
  <si>
    <r>
      <t>Posuzuje se, zda žádost o podporu odpovídá následujícím parametrům projektového záměru, ke kterému vydal své vyjádření ŘV ITI a to v rozsahu tohoto vyjádření ŘV ITI: žadatel, popis projektu, hodnoty indikátorů a zároveň požadovaná výše dotace z EU uvedená v žádosti o podporu nepřevyšuje částku uvedenou v projektovém záměru.</t>
    </r>
    <r>
      <rPr>
        <sz val="11"/>
        <color rgb="FFFF0000"/>
        <rFont val="Calibri"/>
        <family val="2"/>
        <charset val="238"/>
        <scheme val="minor"/>
      </rPr>
      <t xml:space="preserve"> 
</t>
    </r>
    <r>
      <rPr>
        <sz val="11"/>
        <rFont val="Calibri"/>
        <family val="2"/>
        <charset val="238"/>
        <scheme val="minor"/>
      </rPr>
      <t xml:space="preserve">
Posuzuje se souladu schváleného záměru a žádosti o podporu.</t>
    </r>
  </si>
  <si>
    <t xml:space="preserve">Posuzuje se, zda je projekt v souladu s výzvou nositele příslušné aglomerace a to především v následujících parametrech:
- harmonogram
- indikátory
- aktivity
- oprávněnost žadatele
- limity celkových způsobilých výdajů stanovených výzvou
</t>
  </si>
  <si>
    <t>Žadatel popisuje strukturu a velikost odborného týmu v rámci kritéria:
10 - 8 bodů: Výborně či velmi dobře, případné nedostatky nebo možná zlepšení jsou dílčí. Odborný tým odpovídá strukturou, zaměřením a velikostí plánovaného projektu.
7 - 4 body: Dobře či dostatečně, zlepšení bude nutné nebo existují významné nedostatky.
3 - 0 bodů: Slabě či Nerelevantně/vůbec, existují závažné neodstranitelné nedostatky nebo se záměr nevěnuje aspektům hodnoceným v daném kritériu, nebo jej není možné posoudit pro absenci či neúplnost informací. Žadatel nemá zajištěn dostatečný odborný tým pro realizaci projektu, nastavení odborného týmu ohrožuje proveditelnosti projektu.
Předmětem hodnocení není výše sazeb (je hodnoceno kritériem V5.1.), ale pouze hodnocení velikosti a struktury odborného týmu.</t>
  </si>
  <si>
    <r>
      <t xml:space="preserve">Posuzuje se, zda způsob řešení problému (definovaného na základě potřebnosti projektu kr. </t>
    </r>
    <r>
      <rPr>
        <sz val="11"/>
        <rFont val="Calibri"/>
        <family val="2"/>
        <charset val="238"/>
        <scheme val="minor"/>
      </rPr>
      <t>V3.1) a naplnění cílů projektu (definovaných na základě potřebnosti) bude představovat znatelný přínos pro výzvou definované cíle.</t>
    </r>
  </si>
  <si>
    <r>
      <t xml:space="preserve">Posuzuje se, zda způsob řešení problému (definovaného na základě potřebnosti projektu kr. </t>
    </r>
    <r>
      <rPr>
        <sz val="11"/>
        <rFont val="Calibri"/>
        <family val="2"/>
        <charset val="238"/>
        <scheme val="minor"/>
      </rPr>
      <t xml:space="preserve"> V3.1) a naplnění cílů projektu (definovaných na základě potřebnosti) bude představovat znatelný přínos pro  výzvou definované cíle (tj. podpora zintenzivnění dlouhodobé mezioborové spolupráce mezi sektory nebo podpora vzniku a rozvoje partnerství VO s aplikační sférou). Očekávaný přínos projektu by měl korespondovat s oblastmi výzkumu, které byly žadatelem identifikovány a popsány. 
Posuzuje se, zda je definován celkový posun řešené problematiky a jsou vymezeny odpovídající cíle.
V rámci posouzení tohoto kritéria je hodnotitel povinen zohlednit posudek externího experta.</t>
    </r>
  </si>
  <si>
    <r>
      <t>Posuzuje se kvalita nominovaných členů odborného výzkumného týmu a relevance jejich dosavadní výzkumné práce k výzkumným aktivitám projektu. Přílohou</t>
    </r>
    <r>
      <rPr>
        <sz val="11"/>
        <rFont val="Calibri"/>
        <family val="2"/>
        <charset val="238"/>
        <scheme val="minor"/>
      </rPr>
      <t xml:space="preserve"> žádosti o pdporu jsou CV odborného týmu jmenovitě uvedených výzkumných pracovníků (včetně popisu jejich zkušeností). U klíčových a excelentních pracovníků jsou relevantní zejména výsledky za posledních 5 let.
V hodnocení zohledněte výzkumné výsledky relevantní danému výzkumnému oboru. Zejména tedy H-index,  počet citací u uvedených publikací, IF periodik ve kterých je publikováno, získaná ocenění a další parametry, které indikují kvalitu daného výzkumníka, včetně jeho dosavadní spolupráce s aplikační sférou.
Vyhodnoťte, do jaké míry jsou dosavadní výzkumné aktivity těchto výzkumníků relevantní výzkumným cílům, programům a aktivitám projektu a jaký potenciál představují pro úspěšnou realizaci výzkumných cílů, programů a aktivit projektu.
V rámci posouzení tohoto kritéria je hodnotitel povinen zohlednit posudek externího experta.</t>
    </r>
  </si>
  <si>
    <r>
      <t xml:space="preserve">5 bodů - Kritérium je splněno v případě, že je předmětem projektu základní a průmyslový výzkum a  předmětem projektu není experimentální vývoj a inovace.
</t>
    </r>
    <r>
      <rPr>
        <sz val="11"/>
        <rFont val="Calibri"/>
        <family val="2"/>
        <charset val="238"/>
        <scheme val="minor"/>
      </rPr>
      <t>0 bodů - Kritérium není splněno pokud je předmětem projektu experimentální vývoj a inovace.
Jedná se o binární kritérium, v rámci hodnocení je možné udělit pouze 5 nebo 0 bodů.</t>
    </r>
  </si>
  <si>
    <t>Posuzuje se, zda zaměření výzkumných programů a aktivit je v souladu s alespoň jedním klíčovým odvětvím aplikací/aplikačním tématem uvedeným v kap. 7.1. Národní RIS3 strategie (a to na úrovni konkrétních vydefinovaných VaVaI/aplikačních témat, na která bude podpora zaměřena ) či v příslušné krajské příloze; a zároveň v souladu s alespoň jednou generickou znalostní doménou relevantní pro dané odvětví aplikací/aplikační téma.
ANO - jestliže je v souladu
NE - pokud není v souladu</t>
  </si>
  <si>
    <t>Příloha č. 2 Hodnoticí kritéria výzvy Dlouhodobá mezisektorová spolupráce pro ITI - kontrola přijatelnosti</t>
  </si>
  <si>
    <t>Příloha č. 2 Hodnoticí kritéria výzvy Dlouhodobá mezisektorová spolupráce pro ITI - věcné hodnocení - 1. krok</t>
  </si>
  <si>
    <t>Příloha č. 2 Hodnoticí kritéria výzvy Dlouhodobá mezisektorová spolupráce pro ITI - věcné hodnocení</t>
  </si>
  <si>
    <t>Příloha č. 2 Závěrečné ověření způsobilosti výzvy Dlouhodobá mezisektorová spolupráce pro ITI  - relevantní pouze pro projekty ITI</t>
  </si>
  <si>
    <r>
      <t>Kontroluje se, zda výše ročního obratu subjektu žadatele splňuje podmínky stanovené výzvou/navazující dokumentací k výzvě.</t>
    </r>
    <r>
      <rPr>
        <strike/>
        <sz val="11"/>
        <rFont val="Calibri"/>
        <family val="2"/>
        <charset val="238"/>
        <scheme val="minor"/>
      </rPr>
      <t xml:space="preserve">
</t>
    </r>
    <r>
      <rPr>
        <sz val="11"/>
        <rFont val="Calibri"/>
        <family val="2"/>
        <charset val="238"/>
        <scheme val="minor"/>
      </rPr>
      <t xml:space="preserve">
Další povinnosti a podmínky doložení ročního obratu viz Pravidla pro žadatele a příjemce - specifická část, kap. 5.2.1.
</t>
    </r>
  </si>
  <si>
    <t>a) Kritérium je splněno v případě, že žadatel doložil obrat v souladu s podmínkami výzvy.
b) Kritérium není splněno v případě, že žadatel nedoložil obrat v souladu s podmínkami výzvy.</t>
  </si>
  <si>
    <r>
      <t xml:space="preserve">
</t>
    </r>
    <r>
      <rPr>
        <sz val="11"/>
        <rFont val="Calibri"/>
        <family val="2"/>
        <charset val="238"/>
        <scheme val="minor"/>
      </rPr>
      <t xml:space="preserve">5 bodů - Žadatel je schopen doložit, jakým způsobem bude zajištěné spolufinancování projektu. Způsob zajištění je jasný a reálný. 
0 bodů: Žadatel není schopen doložit, jakým způsobem bude zajištěno spolufinancování projektu. Způsob zajištění spolufinancování je nejasný/neurčitý/nereálný.  
V případě, že žadatel má 0% spolufinancování, je projekt hodnocen plným počtem bodů.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</si>
</sst>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rgb="FF000000"/>
      <name val="Calibri"/>
      <family val="2"/>
      <charset val="238"/>
      <scheme val="minor"/>
    </font>
    <font>
      <b/>
      <sz val="11"/>
      <color theme="1"/>
      <name val="Calibri"/>
      <family val="2"/>
      <charset val="238"/>
      <scheme val="minor"/>
    </font>
    <font>
      <b/>
      <sz val="9"/>
      <color indexed="81"/>
      <name val="Tahoma"/>
      <family val="2"/>
      <charset val="238"/>
    </font>
    <font>
      <sz val="9"/>
      <color indexed="81"/>
      <name val="Tahoma"/>
      <family val="2"/>
      <charset val="238"/>
    </font>
    <font>
      <sz val="11"/>
      <color rgb="FFFFFFFF"/>
      <name val="Calibri"/>
      <family val="2"/>
      <charset val="238"/>
      <scheme val="minor"/>
    </font>
    <font>
      <strike/>
      <sz val="11"/>
      <color rgb="FFFF0000"/>
      <name val="Calibri"/>
      <family val="2"/>
      <charset val="238"/>
      <scheme val="minor"/>
    </font>
    <font>
      <strike/>
      <sz val="11"/>
      <name val="Calibri"/>
      <family val="2"/>
      <charset val="238"/>
      <scheme val="minor"/>
    </font>
    <font>
      <sz val="11"/>
      <name val="Arial"/>
      <family val="2"/>
    </font>
    <font>
      <strike/>
      <sz val="11"/>
      <color rgb="FF00B050"/>
      <name val="Arial"/>
      <family val="2"/>
      <charset val="238"/>
    </font>
    <font>
      <i/>
      <sz val="11"/>
      <name val="Arial"/>
      <family val="2"/>
      <charset val="238"/>
    </font>
    <font>
      <sz val="10"/>
      <color indexed="10"/>
      <name val="Times New Roman"/>
      <family val="1"/>
      <charset val="238"/>
    </font>
    <font>
      <b/>
      <strike/>
      <sz val="11"/>
      <name val="Calibri"/>
      <family val="2"/>
      <charset val="238"/>
      <scheme val="minor"/>
    </font>
  </fonts>
  <fills count="7">
    <fill>
      <patternFill patternType="none"/>
    </fill>
    <fill>
      <patternFill patternType="gray125"/>
    </fill>
    <fill>
      <patternFill patternType="solid">
        <fgColor rgb="FF003399"/>
        <bgColor indexed="64"/>
      </patternFill>
    </fill>
    <fill>
      <patternFill patternType="solid">
        <fgColor theme="0"/>
        <bgColor indexed="64"/>
      </patternFill>
    </fill>
    <fill>
      <patternFill patternType="solid">
        <fgColor rgb="FF003399"/>
        <bgColor rgb="FF000000"/>
      </patternFill>
    </fill>
    <fill>
      <patternFill patternType="solid">
        <fgColor rgb="FF7EA2D1"/>
        <bgColor rgb="FF000000"/>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81">
    <xf numFmtId="0" fontId="0" fillId="0" borderId="0" xfId="0"/>
    <xf numFmtId="0" fontId="4" fillId="0" borderId="0" xfId="0" applyFont="1"/>
    <xf numFmtId="0" fontId="7" fillId="0" borderId="1" xfId="0" applyFont="1" applyBorder="1" applyAlignment="1">
      <alignment vertical="top" wrapText="1"/>
    </xf>
    <xf numFmtId="0" fontId="7" fillId="0" borderId="1" xfId="0" applyFont="1" applyFill="1" applyBorder="1" applyAlignment="1">
      <alignment horizontal="justify" vertical="top" wrapText="1"/>
    </xf>
    <xf numFmtId="0" fontId="7" fillId="3" borderId="1" xfId="0" applyFont="1" applyFill="1" applyBorder="1" applyAlignment="1">
      <alignment vertical="top" wrapText="1"/>
    </xf>
    <xf numFmtId="0" fontId="3" fillId="0" borderId="0" xfId="0" applyFont="1"/>
    <xf numFmtId="0" fontId="7" fillId="0" borderId="5" xfId="0" applyFont="1" applyBorder="1" applyAlignment="1">
      <alignment vertical="top" wrapText="1"/>
    </xf>
    <xf numFmtId="0" fontId="8"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2" xfId="0" applyFont="1" applyFill="1" applyBorder="1" applyAlignment="1">
      <alignment vertical="top" wrapText="1"/>
    </xf>
    <xf numFmtId="1" fontId="8" fillId="0" borderId="1" xfId="0" applyNumberFormat="1" applyFont="1" applyFill="1" applyBorder="1" applyAlignment="1">
      <alignment horizontal="left" vertical="top" wrapText="1"/>
    </xf>
    <xf numFmtId="1" fontId="7" fillId="0" borderId="1" xfId="0" applyNumberFormat="1" applyFont="1" applyFill="1" applyBorder="1" applyAlignment="1">
      <alignment vertical="center" wrapText="1"/>
    </xf>
    <xf numFmtId="1" fontId="7" fillId="0" borderId="2" xfId="0" applyNumberFormat="1" applyFont="1" applyFill="1" applyBorder="1" applyAlignment="1">
      <alignment vertical="center" wrapText="1"/>
    </xf>
    <xf numFmtId="0" fontId="8" fillId="0" borderId="1" xfId="0" applyFont="1" applyFill="1" applyBorder="1" applyAlignment="1">
      <alignment horizontal="left" vertical="top"/>
    </xf>
    <xf numFmtId="0" fontId="14" fillId="0" borderId="0" xfId="0" applyFont="1"/>
    <xf numFmtId="0" fontId="6" fillId="0" borderId="0" xfId="0" applyFont="1"/>
    <xf numFmtId="0" fontId="2" fillId="0" borderId="0" xfId="0" applyFont="1"/>
    <xf numFmtId="0" fontId="8" fillId="0" borderId="6" xfId="0" applyFont="1" applyBorder="1" applyAlignment="1">
      <alignment vertical="top" wrapText="1"/>
    </xf>
    <xf numFmtId="49" fontId="8" fillId="0" borderId="6" xfId="0" applyNumberFormat="1" applyFont="1" applyFill="1" applyBorder="1" applyAlignment="1">
      <alignment vertical="top" wrapText="1"/>
    </xf>
    <xf numFmtId="1" fontId="7" fillId="0" borderId="16" xfId="0" applyNumberFormat="1" applyFont="1" applyFill="1" applyBorder="1" applyAlignment="1">
      <alignment horizontal="left" vertical="top" wrapText="1"/>
    </xf>
    <xf numFmtId="1" fontId="7" fillId="0" borderId="4" xfId="0" applyNumberFormat="1" applyFont="1" applyFill="1" applyBorder="1" applyAlignment="1">
      <alignment vertical="center" wrapText="1"/>
    </xf>
    <xf numFmtId="1" fontId="7" fillId="0" borderId="5" xfId="0" applyNumberFormat="1" applyFont="1" applyFill="1" applyBorder="1" applyAlignment="1">
      <alignment vertical="center" wrapText="1"/>
    </xf>
    <xf numFmtId="0" fontId="7" fillId="0" borderId="20" xfId="0" applyFont="1" applyBorder="1" applyAlignment="1">
      <alignment horizontal="justify" vertical="top" wrapText="1"/>
    </xf>
    <xf numFmtId="0" fontId="7" fillId="0" borderId="1" xfId="0" applyFont="1" applyBorder="1" applyAlignment="1">
      <alignment horizontal="justify" vertical="top" wrapText="1"/>
    </xf>
    <xf numFmtId="0" fontId="8" fillId="0" borderId="1" xfId="0" applyFont="1" applyBorder="1" applyAlignment="1">
      <alignment horizontal="justify" vertical="top"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4" xfId="0" applyFont="1" applyFill="1" applyBorder="1" applyAlignment="1">
      <alignment horizontal="left" vertical="top" wrapText="1"/>
    </xf>
    <xf numFmtId="0" fontId="7" fillId="0" borderId="1" xfId="0" applyFont="1" applyFill="1" applyBorder="1" applyAlignment="1">
      <alignment vertical="top" wrapText="1"/>
    </xf>
    <xf numFmtId="0" fontId="8" fillId="0" borderId="19" xfId="0" applyFont="1" applyBorder="1" applyAlignment="1">
      <alignment vertical="top" wrapText="1"/>
    </xf>
    <xf numFmtId="0" fontId="7" fillId="0" borderId="20" xfId="0" applyFont="1" applyBorder="1" applyAlignment="1">
      <alignment vertical="top" wrapText="1"/>
    </xf>
    <xf numFmtId="0" fontId="7" fillId="0" borderId="20" xfId="0" applyFont="1" applyFill="1" applyBorder="1" applyAlignment="1">
      <alignment vertical="top" wrapText="1"/>
    </xf>
    <xf numFmtId="0" fontId="7" fillId="0" borderId="21" xfId="0" applyFont="1" applyFill="1" applyBorder="1" applyAlignment="1">
      <alignment vertical="top" wrapText="1"/>
    </xf>
    <xf numFmtId="0" fontId="7" fillId="3" borderId="11" xfId="0" applyFont="1" applyFill="1" applyBorder="1" applyAlignment="1">
      <alignment vertical="top" wrapText="1"/>
    </xf>
    <xf numFmtId="0" fontId="7" fillId="0" borderId="25" xfId="0" applyFont="1" applyBorder="1" applyAlignment="1">
      <alignment vertical="top" wrapText="1"/>
    </xf>
    <xf numFmtId="0" fontId="7" fillId="0" borderId="11" xfId="0" applyFont="1" applyBorder="1" applyAlignment="1">
      <alignment vertical="top" wrapText="1"/>
    </xf>
    <xf numFmtId="0" fontId="7" fillId="0" borderId="21" xfId="0" applyFont="1" applyBorder="1" applyAlignment="1">
      <alignment vertical="top" wrapText="1"/>
    </xf>
    <xf numFmtId="0" fontId="7" fillId="0" borderId="1" xfId="0" applyFont="1" applyFill="1" applyBorder="1" applyAlignment="1">
      <alignment vertical="top" wrapText="1"/>
    </xf>
    <xf numFmtId="1" fontId="8" fillId="0" borderId="4" xfId="0" applyNumberFormat="1" applyFont="1" applyFill="1" applyBorder="1" applyAlignment="1">
      <alignment horizontal="left" vertical="top" wrapText="1"/>
    </xf>
    <xf numFmtId="0" fontId="7" fillId="0" borderId="0" xfId="0" applyFont="1"/>
    <xf numFmtId="1" fontId="7" fillId="0" borderId="8" xfId="0" applyNumberFormat="1" applyFont="1" applyFill="1" applyBorder="1" applyAlignment="1">
      <alignment vertical="center" wrapText="1"/>
    </xf>
    <xf numFmtId="1" fontId="7" fillId="0" borderId="9" xfId="0" applyNumberFormat="1" applyFont="1" applyFill="1" applyBorder="1" applyAlignment="1">
      <alignment vertical="center" wrapText="1"/>
    </xf>
    <xf numFmtId="49" fontId="8" fillId="0" borderId="19" xfId="0" applyNumberFormat="1" applyFont="1" applyFill="1" applyBorder="1" applyAlignment="1">
      <alignment vertical="top" wrapText="1"/>
    </xf>
    <xf numFmtId="0" fontId="8" fillId="0" borderId="20" xfId="0" applyFont="1" applyFill="1" applyBorder="1" applyAlignment="1">
      <alignment vertical="top" wrapText="1"/>
    </xf>
    <xf numFmtId="1" fontId="7" fillId="0" borderId="20" xfId="0" applyNumberFormat="1" applyFont="1" applyFill="1" applyBorder="1" applyAlignment="1">
      <alignment vertical="top" wrapText="1"/>
    </xf>
    <xf numFmtId="1" fontId="7" fillId="0" borderId="29" xfId="0" applyNumberFormat="1" applyFont="1" applyFill="1" applyBorder="1" applyAlignment="1">
      <alignment horizontal="left" vertical="top" wrapText="1"/>
    </xf>
    <xf numFmtId="0" fontId="9" fillId="5" borderId="30" xfId="0" applyFont="1" applyFill="1" applyBorder="1" applyAlignment="1">
      <alignment horizontal="center" vertical="center" wrapText="1"/>
    </xf>
    <xf numFmtId="0" fontId="7" fillId="0" borderId="5" xfId="0" applyFont="1" applyFill="1" applyBorder="1" applyAlignment="1">
      <alignment vertical="top" wrapText="1"/>
    </xf>
    <xf numFmtId="0" fontId="7" fillId="0" borderId="2" xfId="0" applyFont="1" applyBorder="1" applyAlignment="1">
      <alignment vertical="top" wrapText="1"/>
    </xf>
    <xf numFmtId="0" fontId="7" fillId="0" borderId="32" xfId="0" applyFont="1" applyFill="1" applyBorder="1" applyAlignment="1">
      <alignment vertical="top" wrapText="1"/>
    </xf>
    <xf numFmtId="1" fontId="7" fillId="0" borderId="36" xfId="0" applyNumberFormat="1" applyFont="1" applyFill="1" applyBorder="1" applyAlignment="1">
      <alignment horizontal="left" vertical="top" wrapText="1"/>
    </xf>
    <xf numFmtId="0" fontId="7" fillId="0" borderId="36" xfId="0" applyFont="1" applyFill="1" applyBorder="1" applyAlignment="1">
      <alignment vertical="top" wrapText="1"/>
    </xf>
    <xf numFmtId="0" fontId="7" fillId="0" borderId="37" xfId="0" applyFont="1" applyFill="1" applyBorder="1" applyAlignment="1">
      <alignment horizontal="left" vertical="top" wrapText="1"/>
    </xf>
    <xf numFmtId="0" fontId="7" fillId="0" borderId="37" xfId="0" applyFont="1" applyFill="1" applyBorder="1" applyAlignment="1">
      <alignment vertical="top" wrapText="1"/>
    </xf>
    <xf numFmtId="49" fontId="8" fillId="3" borderId="6" xfId="0" applyNumberFormat="1" applyFont="1" applyFill="1" applyBorder="1" applyAlignment="1">
      <alignment vertical="top" wrapText="1"/>
    </xf>
    <xf numFmtId="0" fontId="7" fillId="0" borderId="18" xfId="0" applyFont="1" applyBorder="1" applyAlignment="1">
      <alignment vertical="top" wrapText="1"/>
    </xf>
    <xf numFmtId="49" fontId="8" fillId="0" borderId="14" xfId="0" applyNumberFormat="1" applyFont="1" applyFill="1" applyBorder="1" applyAlignment="1">
      <alignment vertical="top" wrapText="1"/>
    </xf>
    <xf numFmtId="0" fontId="7" fillId="0" borderId="10" xfId="0" applyFont="1" applyFill="1" applyBorder="1" applyAlignment="1">
      <alignment vertical="top" wrapText="1"/>
    </xf>
    <xf numFmtId="0" fontId="8" fillId="0" borderId="10" xfId="0" applyFont="1" applyFill="1" applyBorder="1" applyAlignment="1">
      <alignment vertical="top" wrapText="1"/>
    </xf>
    <xf numFmtId="1" fontId="7" fillId="0" borderId="10" xfId="0" applyNumberFormat="1" applyFont="1" applyFill="1" applyBorder="1" applyAlignment="1">
      <alignment vertical="top" wrapText="1"/>
    </xf>
    <xf numFmtId="0" fontId="9" fillId="5" borderId="38"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5" xfId="0" applyFont="1" applyFill="1" applyBorder="1" applyAlignment="1">
      <alignment horizontal="center" vertical="center" wrapText="1"/>
    </xf>
    <xf numFmtId="1" fontId="7" fillId="0" borderId="1" xfId="0" applyNumberFormat="1" applyFont="1" applyFill="1" applyBorder="1" applyAlignment="1">
      <alignment vertical="top" wrapText="1"/>
    </xf>
    <xf numFmtId="0" fontId="8" fillId="0" borderId="8" xfId="0" applyFont="1" applyFill="1" applyBorder="1" applyAlignment="1">
      <alignment horizontal="left" vertical="top"/>
    </xf>
    <xf numFmtId="0" fontId="7" fillId="0" borderId="20" xfId="0" applyFont="1" applyFill="1" applyBorder="1" applyAlignment="1">
      <alignment horizontal="right" vertical="top" wrapText="1"/>
    </xf>
    <xf numFmtId="0" fontId="7" fillId="0" borderId="1" xfId="0" applyFont="1" applyFill="1" applyBorder="1" applyAlignment="1">
      <alignment horizontal="right" vertical="top" wrapText="1"/>
    </xf>
    <xf numFmtId="0" fontId="7" fillId="0" borderId="36" xfId="0" quotePrefix="1" applyFont="1" applyFill="1" applyBorder="1" applyAlignment="1">
      <alignment vertical="top" wrapText="1"/>
    </xf>
    <xf numFmtId="0" fontId="7" fillId="0" borderId="40" xfId="0" applyFont="1" applyFill="1" applyBorder="1" applyAlignment="1">
      <alignment vertical="top" wrapText="1"/>
    </xf>
    <xf numFmtId="0" fontId="7" fillId="0" borderId="10" xfId="0" applyFont="1" applyFill="1" applyBorder="1" applyAlignment="1">
      <alignment horizontal="left" vertical="top" wrapText="1"/>
    </xf>
    <xf numFmtId="0" fontId="7" fillId="0" borderId="8" xfId="0" applyFont="1" applyBorder="1" applyAlignment="1">
      <alignment vertical="top" wrapText="1"/>
    </xf>
    <xf numFmtId="0" fontId="7" fillId="0" borderId="21" xfId="0" applyFont="1" applyFill="1" applyBorder="1" applyAlignment="1">
      <alignment horizontal="left" vertical="top" wrapText="1"/>
    </xf>
    <xf numFmtId="0" fontId="7" fillId="0" borderId="11" xfId="0" applyFont="1" applyFill="1" applyBorder="1" applyAlignment="1">
      <alignment vertical="top" wrapText="1"/>
    </xf>
    <xf numFmtId="0" fontId="7" fillId="0" borderId="2" xfId="0" applyFont="1" applyFill="1" applyBorder="1" applyAlignment="1">
      <alignment horizontal="left" vertical="top" wrapText="1"/>
    </xf>
    <xf numFmtId="0" fontId="7" fillId="3" borderId="8" xfId="0" applyFont="1" applyFill="1" applyBorder="1" applyAlignment="1">
      <alignment vertical="top" wrapText="1"/>
    </xf>
    <xf numFmtId="0" fontId="7" fillId="0" borderId="9" xfId="0" applyFont="1" applyFill="1" applyBorder="1" applyAlignment="1">
      <alignment vertical="top" wrapText="1"/>
    </xf>
    <xf numFmtId="0" fontId="7" fillId="0" borderId="28" xfId="0" applyFont="1" applyBorder="1" applyAlignment="1">
      <alignment vertical="top" wrapText="1"/>
    </xf>
    <xf numFmtId="0" fontId="7" fillId="0" borderId="8" xfId="0" applyFont="1" applyFill="1" applyBorder="1" applyAlignment="1">
      <alignment vertical="top" wrapText="1"/>
    </xf>
    <xf numFmtId="0" fontId="7" fillId="0" borderId="27" xfId="0" applyFont="1" applyBorder="1" applyAlignment="1">
      <alignment vertical="top" wrapText="1"/>
    </xf>
    <xf numFmtId="0" fontId="7" fillId="0" borderId="26" xfId="0" applyFont="1" applyFill="1" applyBorder="1" applyAlignment="1">
      <alignment vertical="top" wrapText="1"/>
    </xf>
    <xf numFmtId="0" fontId="8" fillId="6" borderId="6" xfId="0" applyFont="1" applyFill="1" applyBorder="1" applyAlignment="1">
      <alignment vertical="top" wrapText="1"/>
    </xf>
    <xf numFmtId="0" fontId="7" fillId="6" borderId="1" xfId="0" applyFont="1" applyFill="1" applyBorder="1" applyAlignment="1">
      <alignment vertical="top" wrapText="1"/>
    </xf>
    <xf numFmtId="0" fontId="7" fillId="6" borderId="21" xfId="0" applyFont="1" applyFill="1" applyBorder="1" applyAlignment="1">
      <alignment vertical="top" wrapText="1"/>
    </xf>
    <xf numFmtId="49" fontId="7" fillId="6" borderId="25" xfId="0" applyNumberFormat="1" applyFont="1" applyFill="1" applyBorder="1" applyAlignment="1">
      <alignment vertical="top" wrapText="1"/>
    </xf>
    <xf numFmtId="0" fontId="7" fillId="6" borderId="2" xfId="0" applyFont="1" applyFill="1" applyBorder="1" applyAlignment="1">
      <alignment vertical="top" wrapText="1"/>
    </xf>
    <xf numFmtId="49" fontId="7" fillId="6" borderId="11" xfId="0" applyNumberFormat="1" applyFont="1" applyFill="1" applyBorder="1" applyAlignment="1">
      <alignment vertical="top" wrapText="1"/>
    </xf>
    <xf numFmtId="0" fontId="8" fillId="6" borderId="7" xfId="0" applyFont="1" applyFill="1" applyBorder="1" applyAlignment="1">
      <alignment vertical="top" wrapText="1"/>
    </xf>
    <xf numFmtId="0" fontId="7" fillId="6" borderId="8" xfId="0" applyFont="1" applyFill="1" applyBorder="1" applyAlignment="1">
      <alignment vertical="top" wrapText="1"/>
    </xf>
    <xf numFmtId="0" fontId="7" fillId="6" borderId="9" xfId="0" applyFont="1" applyFill="1" applyBorder="1" applyAlignment="1">
      <alignment vertical="top" wrapText="1"/>
    </xf>
    <xf numFmtId="49" fontId="7" fillId="6" borderId="28" xfId="0" applyNumberFormat="1" applyFont="1" applyFill="1" applyBorder="1" applyAlignment="1">
      <alignment vertical="top" wrapText="1"/>
    </xf>
    <xf numFmtId="0" fontId="1" fillId="0" borderId="0" xfId="0" applyFont="1"/>
    <xf numFmtId="0" fontId="8" fillId="0" borderId="4" xfId="0" applyFont="1" applyFill="1" applyBorder="1" applyAlignment="1">
      <alignment vertical="top" wrapText="1"/>
    </xf>
    <xf numFmtId="0" fontId="7" fillId="0" borderId="4" xfId="0" applyFont="1" applyFill="1" applyBorder="1" applyAlignment="1">
      <alignment vertical="top" wrapText="1"/>
    </xf>
    <xf numFmtId="0" fontId="7" fillId="0" borderId="4" xfId="0" applyFont="1" applyBorder="1" applyAlignment="1">
      <alignment vertical="top"/>
    </xf>
    <xf numFmtId="1" fontId="7" fillId="0" borderId="4" xfId="0" applyNumberFormat="1" applyFont="1" applyFill="1" applyBorder="1" applyAlignment="1">
      <alignment horizontal="left" vertical="top" wrapText="1"/>
    </xf>
    <xf numFmtId="1" fontId="7" fillId="0" borderId="4" xfId="0" applyNumberFormat="1" applyFont="1" applyFill="1" applyBorder="1" applyAlignment="1">
      <alignment vertical="top" wrapText="1"/>
    </xf>
    <xf numFmtId="1" fontId="7" fillId="0" borderId="5" xfId="0" applyNumberFormat="1" applyFont="1" applyFill="1" applyBorder="1" applyAlignment="1">
      <alignment vertical="top" wrapText="1"/>
    </xf>
    <xf numFmtId="1" fontId="7" fillId="0" borderId="41" xfId="0" applyNumberFormat="1" applyFont="1" applyFill="1" applyBorder="1" applyAlignment="1">
      <alignment vertical="top" wrapText="1"/>
    </xf>
    <xf numFmtId="0" fontId="8" fillId="0" borderId="8" xfId="0" applyFont="1" applyFill="1" applyBorder="1" applyAlignment="1">
      <alignment vertical="top" wrapText="1"/>
    </xf>
    <xf numFmtId="0" fontId="7" fillId="0" borderId="8" xfId="0" applyFont="1" applyBorder="1" applyAlignment="1">
      <alignment vertical="top"/>
    </xf>
    <xf numFmtId="1" fontId="7" fillId="0" borderId="8" xfId="0" applyNumberFormat="1" applyFont="1" applyFill="1" applyBorder="1" applyAlignment="1">
      <alignment horizontal="left" vertical="top" wrapText="1"/>
    </xf>
    <xf numFmtId="1" fontId="7" fillId="0" borderId="8" xfId="0" applyNumberFormat="1" applyFont="1" applyFill="1" applyBorder="1" applyAlignment="1">
      <alignment vertical="top" wrapText="1"/>
    </xf>
    <xf numFmtId="1" fontId="7" fillId="0" borderId="9" xfId="0" applyNumberFormat="1" applyFont="1" applyFill="1" applyBorder="1" applyAlignment="1">
      <alignment vertical="top" wrapText="1"/>
    </xf>
    <xf numFmtId="1" fontId="7" fillId="0" borderId="28" xfId="0" applyNumberFormat="1" applyFont="1" applyFill="1" applyBorder="1" applyAlignment="1">
      <alignment vertical="top" wrapText="1"/>
    </xf>
    <xf numFmtId="0" fontId="1" fillId="0" borderId="4" xfId="0" applyFont="1" applyBorder="1" applyAlignment="1">
      <alignment vertical="top"/>
    </xf>
    <xf numFmtId="0" fontId="1" fillId="0" borderId="4" xfId="0" applyFont="1" applyBorder="1"/>
    <xf numFmtId="1" fontId="7" fillId="0" borderId="5" xfId="0" applyNumberFormat="1" applyFont="1" applyFill="1" applyBorder="1" applyAlignment="1">
      <alignment horizontal="left" vertical="top" wrapText="1"/>
    </xf>
    <xf numFmtId="0" fontId="7" fillId="0" borderId="41" xfId="0" applyFont="1" applyFill="1" applyBorder="1" applyAlignment="1">
      <alignment vertical="top" wrapText="1"/>
    </xf>
    <xf numFmtId="0" fontId="1" fillId="0" borderId="5" xfId="0" applyFont="1" applyBorder="1" applyAlignment="1">
      <alignment vertical="top" wrapText="1"/>
    </xf>
    <xf numFmtId="0" fontId="1" fillId="0" borderId="26" xfId="0" applyFont="1" applyBorder="1" applyAlignment="1">
      <alignment vertical="top"/>
    </xf>
    <xf numFmtId="0" fontId="8" fillId="0" borderId="26" xfId="0" applyFont="1" applyFill="1" applyBorder="1" applyAlignment="1">
      <alignment vertical="top" wrapText="1"/>
    </xf>
    <xf numFmtId="0" fontId="1" fillId="0" borderId="26" xfId="0" applyFont="1" applyBorder="1"/>
    <xf numFmtId="1" fontId="7" fillId="0" borderId="26" xfId="0" applyNumberFormat="1" applyFont="1" applyFill="1" applyBorder="1" applyAlignment="1">
      <alignment horizontal="left" vertical="top" wrapText="1"/>
    </xf>
    <xf numFmtId="1" fontId="7" fillId="0" borderId="27" xfId="0" applyNumberFormat="1" applyFont="1" applyFill="1" applyBorder="1" applyAlignment="1">
      <alignment horizontal="left" vertical="top" wrapText="1"/>
    </xf>
    <xf numFmtId="0" fontId="7" fillId="0" borderId="31" xfId="0" applyFont="1" applyFill="1" applyBorder="1" applyAlignment="1">
      <alignment vertical="top" wrapText="1"/>
    </xf>
    <xf numFmtId="0" fontId="10" fillId="0" borderId="4" xfId="0" applyFont="1" applyBorder="1" applyAlignment="1">
      <alignment vertical="top"/>
    </xf>
    <xf numFmtId="0" fontId="10" fillId="0" borderId="26" xfId="0" applyFont="1" applyBorder="1" applyAlignment="1">
      <alignment vertical="top"/>
    </xf>
    <xf numFmtId="0" fontId="8" fillId="0" borderId="6" xfId="0" applyFont="1" applyFill="1" applyBorder="1" applyAlignment="1">
      <alignment vertical="top" wrapText="1"/>
    </xf>
    <xf numFmtId="0" fontId="8" fillId="0" borderId="7" xfId="0" applyFont="1" applyBorder="1" applyAlignment="1">
      <alignment vertical="top" wrapText="1"/>
    </xf>
    <xf numFmtId="0" fontId="20" fillId="0" borderId="1" xfId="0" applyFont="1" applyFill="1" applyBorder="1" applyAlignment="1">
      <alignment vertical="top" wrapText="1"/>
    </xf>
    <xf numFmtId="1" fontId="15" fillId="0" borderId="1" xfId="0" applyNumberFormat="1" applyFont="1" applyFill="1" applyBorder="1" applyAlignment="1">
      <alignment vertical="top" wrapText="1"/>
    </xf>
    <xf numFmtId="0" fontId="8" fillId="0" borderId="26" xfId="0" applyFont="1" applyFill="1" applyBorder="1" applyAlignment="1">
      <alignment horizontal="left" vertical="center" wrapText="1"/>
    </xf>
    <xf numFmtId="0" fontId="15" fillId="0" borderId="1" xfId="0" applyFont="1" applyFill="1" applyBorder="1" applyAlignment="1">
      <alignment vertical="top" wrapText="1"/>
    </xf>
    <xf numFmtId="0" fontId="8" fillId="0" borderId="23" xfId="0" applyFont="1" applyFill="1" applyBorder="1" applyAlignment="1">
      <alignment horizontal="left" vertical="center" wrapText="1"/>
    </xf>
    <xf numFmtId="0" fontId="8" fillId="0" borderId="13" xfId="0" applyFont="1" applyFill="1" applyBorder="1" applyAlignment="1">
      <alignment horizontal="left" vertical="center" wrapText="1"/>
    </xf>
    <xf numFmtId="1" fontId="7" fillId="0" borderId="1" xfId="0" applyNumberFormat="1" applyFont="1" applyFill="1" applyBorder="1" applyAlignment="1">
      <alignment horizontal="right" vertical="top" wrapText="1"/>
    </xf>
    <xf numFmtId="0" fontId="8" fillId="5" borderId="23" xfId="0" applyFont="1" applyFill="1" applyBorder="1" applyAlignment="1">
      <alignment horizontal="center" vertical="center" wrapText="1"/>
    </xf>
    <xf numFmtId="0" fontId="8" fillId="6" borderId="19" xfId="0" applyFont="1" applyFill="1" applyBorder="1" applyAlignment="1">
      <alignment vertical="top" wrapText="1"/>
    </xf>
    <xf numFmtId="0" fontId="7" fillId="6" borderId="20" xfId="0" applyFont="1" applyFill="1" applyBorder="1" applyAlignment="1">
      <alignment vertical="top" wrapText="1"/>
    </xf>
    <xf numFmtId="1" fontId="7" fillId="0" borderId="20" xfId="0" applyNumberFormat="1" applyFont="1" applyFill="1" applyBorder="1" applyAlignment="1">
      <alignment horizontal="left" vertical="top" wrapText="1"/>
    </xf>
    <xf numFmtId="1" fontId="7" fillId="0" borderId="1" xfId="0" applyNumberFormat="1" applyFont="1" applyFill="1" applyBorder="1" applyAlignment="1">
      <alignment horizontal="left" vertical="top" wrapText="1"/>
    </xf>
    <xf numFmtId="0" fontId="7" fillId="0" borderId="16" xfId="0" applyFont="1" applyFill="1" applyBorder="1" applyAlignment="1">
      <alignment vertical="top" wrapText="1"/>
    </xf>
    <xf numFmtId="49" fontId="20" fillId="0" borderId="6" xfId="0" applyNumberFormat="1" applyFont="1" applyFill="1" applyBorder="1" applyAlignment="1">
      <alignment vertical="top" wrapText="1"/>
    </xf>
    <xf numFmtId="0" fontId="15" fillId="0" borderId="2" xfId="0" applyFont="1" applyFill="1" applyBorder="1" applyAlignment="1">
      <alignment vertical="top" wrapText="1"/>
    </xf>
    <xf numFmtId="1" fontId="15" fillId="0" borderId="16" xfId="0" applyNumberFormat="1" applyFont="1" applyFill="1" applyBorder="1" applyAlignment="1">
      <alignment horizontal="left" vertical="top" wrapText="1"/>
    </xf>
    <xf numFmtId="1" fontId="15" fillId="0" borderId="36" xfId="0" applyNumberFormat="1" applyFont="1" applyFill="1" applyBorder="1" applyAlignment="1">
      <alignment vertical="top" wrapText="1"/>
    </xf>
    <xf numFmtId="1" fontId="15" fillId="0" borderId="16" xfId="0" applyNumberFormat="1" applyFont="1" applyFill="1" applyBorder="1" applyAlignment="1">
      <alignment vertical="top" wrapText="1"/>
    </xf>
    <xf numFmtId="0" fontId="7" fillId="0" borderId="16" xfId="0" applyFont="1" applyBorder="1" applyAlignment="1">
      <alignment vertical="top" wrapText="1"/>
    </xf>
    <xf numFmtId="0" fontId="6" fillId="0" borderId="36" xfId="0" applyFont="1" applyFill="1" applyBorder="1" applyAlignment="1">
      <alignment vertical="top" wrapText="1"/>
    </xf>
    <xf numFmtId="1" fontId="7" fillId="0" borderId="1" xfId="0" applyNumberFormat="1" applyFont="1" applyFill="1" applyBorder="1" applyAlignment="1">
      <alignment horizontal="left" vertical="top" wrapText="1"/>
    </xf>
    <xf numFmtId="0" fontId="13" fillId="4" borderId="12" xfId="0" applyFont="1" applyFill="1" applyBorder="1" applyAlignment="1">
      <alignment horizontal="center"/>
    </xf>
    <xf numFmtId="0" fontId="13" fillId="4" borderId="13" xfId="0" applyFont="1" applyFill="1" applyBorder="1" applyAlignment="1">
      <alignment horizontal="center"/>
    </xf>
    <xf numFmtId="0" fontId="13" fillId="4" borderId="15" xfId="0" applyFont="1" applyFill="1" applyBorder="1" applyAlignment="1">
      <alignment horizontal="center"/>
    </xf>
    <xf numFmtId="0" fontId="5" fillId="2" borderId="0" xfId="0" applyFont="1" applyFill="1" applyBorder="1" applyAlignment="1">
      <alignment horizontal="center"/>
    </xf>
    <xf numFmtId="0" fontId="5" fillId="2" borderId="17" xfId="0" applyFont="1" applyFill="1" applyBorder="1" applyAlignment="1">
      <alignment horizontal="center"/>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6" xfId="0" applyFont="1" applyFill="1" applyBorder="1" applyAlignment="1">
      <alignment horizontal="left" vertical="top"/>
    </xf>
    <xf numFmtId="0" fontId="8" fillId="0" borderId="1" xfId="0" applyFont="1" applyFill="1" applyBorder="1" applyAlignment="1">
      <alignment horizontal="left" vertical="top"/>
    </xf>
    <xf numFmtId="0" fontId="8" fillId="0" borderId="7" xfId="0" applyFont="1" applyFill="1" applyBorder="1" applyAlignment="1">
      <alignment horizontal="left" vertical="top"/>
    </xf>
    <xf numFmtId="0" fontId="8" fillId="0" borderId="8" xfId="0" applyFont="1" applyFill="1" applyBorder="1" applyAlignment="1">
      <alignment horizontal="left" vertical="top"/>
    </xf>
    <xf numFmtId="1" fontId="7" fillId="0" borderId="20" xfId="0" applyNumberFormat="1" applyFont="1" applyFill="1" applyBorder="1" applyAlignment="1">
      <alignment horizontal="left" vertical="top" wrapText="1"/>
    </xf>
    <xf numFmtId="1" fontId="7" fillId="0" borderId="1" xfId="0" applyNumberFormat="1" applyFont="1" applyFill="1" applyBorder="1" applyAlignment="1">
      <alignment horizontal="left" vertical="top" wrapText="1"/>
    </xf>
    <xf numFmtId="1" fontId="7" fillId="0" borderId="10" xfId="0" applyNumberFormat="1" applyFont="1" applyFill="1" applyBorder="1" applyAlignment="1">
      <alignment horizontal="left" vertical="top" wrapText="1"/>
    </xf>
    <xf numFmtId="0" fontId="7" fillId="0" borderId="29" xfId="0" applyFont="1" applyFill="1" applyBorder="1" applyAlignment="1">
      <alignment vertical="top" wrapText="1"/>
    </xf>
    <xf numFmtId="0" fontId="7" fillId="0" borderId="16" xfId="0" applyFont="1" applyFill="1" applyBorder="1" applyAlignment="1">
      <alignment vertical="top" wrapText="1"/>
    </xf>
    <xf numFmtId="0" fontId="7" fillId="0" borderId="33" xfId="0" applyFont="1" applyFill="1" applyBorder="1" applyAlignment="1">
      <alignment horizontal="left" vertical="top" wrapText="1"/>
    </xf>
    <xf numFmtId="0" fontId="7" fillId="0" borderId="34" xfId="0" applyFont="1" applyFill="1" applyBorder="1" applyAlignment="1">
      <alignment horizontal="left" vertical="top" wrapText="1"/>
    </xf>
    <xf numFmtId="0" fontId="7" fillId="0" borderId="35" xfId="0" applyFont="1" applyFill="1" applyBorder="1" applyAlignment="1">
      <alignment horizontal="left" vertical="top" wrapText="1"/>
    </xf>
    <xf numFmtId="1" fontId="7" fillId="0" borderId="39" xfId="0" applyNumberFormat="1" applyFont="1" applyFill="1" applyBorder="1" applyAlignment="1">
      <alignment horizontal="left" vertical="top" wrapText="1"/>
    </xf>
    <xf numFmtId="1" fontId="7" fillId="0" borderId="10" xfId="0" applyNumberFormat="1" applyFont="1" applyFill="1" applyBorder="1" applyAlignment="1">
      <alignment horizontal="right" vertical="top" wrapText="1"/>
    </xf>
    <xf numFmtId="1" fontId="7" fillId="0" borderId="39" xfId="0" applyNumberFormat="1" applyFont="1" applyFill="1" applyBorder="1" applyAlignment="1">
      <alignment horizontal="right" vertical="top" wrapText="1"/>
    </xf>
    <xf numFmtId="1" fontId="7" fillId="0" borderId="20" xfId="0" applyNumberFormat="1" applyFont="1" applyFill="1" applyBorder="1" applyAlignment="1">
      <alignment horizontal="right" vertical="top" wrapText="1"/>
    </xf>
    <xf numFmtId="0" fontId="7" fillId="0" borderId="1" xfId="0" applyFont="1" applyBorder="1" applyAlignment="1">
      <alignment horizontal="right" vertical="top" wrapText="1"/>
    </xf>
    <xf numFmtId="9" fontId="7" fillId="0" borderId="13" xfId="0" applyNumberFormat="1" applyFont="1" applyFill="1" applyBorder="1" applyAlignment="1">
      <alignment horizontal="left" vertical="top" wrapText="1"/>
    </xf>
    <xf numFmtId="9" fontId="7" fillId="0" borderId="39" xfId="0" applyNumberFormat="1" applyFont="1" applyFill="1" applyBorder="1" applyAlignment="1">
      <alignment horizontal="left" vertical="top" wrapText="1"/>
    </xf>
    <xf numFmtId="9" fontId="7" fillId="0" borderId="26" xfId="0" applyNumberFormat="1" applyFont="1" applyFill="1" applyBorder="1" applyAlignment="1">
      <alignment horizontal="left" vertical="top" wrapText="1"/>
    </xf>
    <xf numFmtId="1" fontId="7" fillId="0" borderId="13" xfId="0" applyNumberFormat="1" applyFont="1" applyFill="1" applyBorder="1" applyAlignment="1">
      <alignment horizontal="left" vertical="top" wrapText="1"/>
    </xf>
    <xf numFmtId="0" fontId="7" fillId="0" borderId="39" xfId="0" applyFont="1" applyFill="1" applyBorder="1" applyAlignment="1">
      <alignment horizontal="left" vertical="top" wrapText="1"/>
    </xf>
    <xf numFmtId="0" fontId="7" fillId="0" borderId="20" xfId="0" applyFont="1" applyFill="1" applyBorder="1" applyAlignment="1">
      <alignment horizontal="left" vertical="top" wrapText="1"/>
    </xf>
    <xf numFmtId="1" fontId="7" fillId="0" borderId="10" xfId="0" applyNumberFormat="1" applyFont="1" applyBorder="1" applyAlignment="1">
      <alignment horizontal="left" vertical="top" wrapText="1"/>
    </xf>
    <xf numFmtId="0" fontId="7" fillId="0" borderId="39" xfId="0" applyFont="1" applyBorder="1" applyAlignment="1">
      <alignment horizontal="left" vertical="top" wrapText="1"/>
    </xf>
    <xf numFmtId="0" fontId="7" fillId="0" borderId="20" xfId="0" applyFont="1" applyBorder="1" applyAlignment="1">
      <alignment horizontal="left" vertical="top" wrapText="1"/>
    </xf>
    <xf numFmtId="0" fontId="7" fillId="0" borderId="10" xfId="0" applyFont="1" applyBorder="1" applyAlignment="1">
      <alignment horizontal="right" vertical="top" wrapText="1"/>
    </xf>
    <xf numFmtId="0" fontId="7" fillId="0" borderId="39" xfId="0" applyFont="1" applyBorder="1" applyAlignment="1">
      <alignment horizontal="right" vertical="top" wrapText="1"/>
    </xf>
    <xf numFmtId="0" fontId="7" fillId="0" borderId="20" xfId="0" applyFont="1" applyBorder="1" applyAlignment="1">
      <alignment horizontal="right" vertical="top" wrapText="1"/>
    </xf>
  </cellXfs>
  <cellStyles count="1">
    <cellStyle name="Normální"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WhiteSpace="0" topLeftCell="J12" zoomScale="85" zoomScaleNormal="85" zoomScalePageLayoutView="80" workbookViewId="0">
      <selection activeCell="K14" sqref="K14"/>
    </sheetView>
  </sheetViews>
  <sheetFormatPr defaultColWidth="9.140625" defaultRowHeight="15" x14ac:dyDescent="0.25"/>
  <cols>
    <col min="1" max="1" width="9.140625" style="1"/>
    <col min="2" max="2" width="9.7109375" style="1" customWidth="1"/>
    <col min="3" max="3" width="46" style="1" customWidth="1"/>
    <col min="4" max="4" width="18.42578125" style="1" customWidth="1"/>
    <col min="5" max="5" width="18.28515625" style="1" customWidth="1"/>
    <col min="6" max="6" width="20.140625" style="1" customWidth="1"/>
    <col min="7" max="7" width="19.140625" style="1" customWidth="1"/>
    <col min="8" max="8" width="12.140625" style="1" customWidth="1"/>
    <col min="9" max="9" width="18.28515625" style="1" customWidth="1"/>
    <col min="10" max="10" width="60.28515625" style="1" customWidth="1"/>
    <col min="11" max="11" width="46.85546875" style="1" customWidth="1"/>
    <col min="12" max="20" width="9.140625" style="1"/>
    <col min="21" max="21" width="9.28515625" style="1" customWidth="1"/>
    <col min="22" max="16384" width="9.140625" style="1"/>
  </cols>
  <sheetData>
    <row r="1" spans="1:11" ht="15.75" thickBot="1" x14ac:dyDescent="0.3">
      <c r="A1" s="143" t="s">
        <v>286</v>
      </c>
      <c r="B1" s="144"/>
      <c r="C1" s="144"/>
      <c r="D1" s="144"/>
      <c r="E1" s="144"/>
      <c r="F1" s="144"/>
      <c r="G1" s="144"/>
      <c r="H1" s="144"/>
      <c r="I1" s="144"/>
      <c r="J1" s="144"/>
      <c r="K1" s="145"/>
    </row>
    <row r="2" spans="1:11" ht="72.75" customHeight="1" thickBot="1" x14ac:dyDescent="0.3">
      <c r="A2" s="25" t="s">
        <v>0</v>
      </c>
      <c r="B2" s="26" t="s">
        <v>1</v>
      </c>
      <c r="C2" s="26" t="s">
        <v>2</v>
      </c>
      <c r="D2" s="26" t="s">
        <v>3</v>
      </c>
      <c r="E2" s="26" t="s">
        <v>4</v>
      </c>
      <c r="F2" s="26" t="s">
        <v>40</v>
      </c>
      <c r="G2" s="26" t="s">
        <v>5</v>
      </c>
      <c r="H2" s="27" t="s">
        <v>80</v>
      </c>
      <c r="I2" s="25" t="s">
        <v>6</v>
      </c>
      <c r="J2" s="26" t="s">
        <v>7</v>
      </c>
      <c r="K2" s="27" t="s">
        <v>8</v>
      </c>
    </row>
    <row r="3" spans="1:11" ht="60" x14ac:dyDescent="0.25">
      <c r="A3" s="31" t="s">
        <v>9</v>
      </c>
      <c r="B3" s="32" t="s">
        <v>14</v>
      </c>
      <c r="C3" s="22" t="s">
        <v>92</v>
      </c>
      <c r="D3" s="33" t="s">
        <v>10</v>
      </c>
      <c r="E3" s="32" t="s">
        <v>11</v>
      </c>
      <c r="F3" s="33" t="s">
        <v>12</v>
      </c>
      <c r="G3" s="33" t="s">
        <v>13</v>
      </c>
      <c r="H3" s="49" t="s">
        <v>14</v>
      </c>
      <c r="I3" s="36" t="s">
        <v>36</v>
      </c>
      <c r="J3" s="33" t="s">
        <v>93</v>
      </c>
      <c r="K3" s="74" t="s">
        <v>94</v>
      </c>
    </row>
    <row r="4" spans="1:11" ht="134.25" customHeight="1" x14ac:dyDescent="0.25">
      <c r="A4" s="120" t="s">
        <v>15</v>
      </c>
      <c r="B4" s="39" t="s">
        <v>14</v>
      </c>
      <c r="C4" s="3" t="s">
        <v>16</v>
      </c>
      <c r="D4" s="39" t="s">
        <v>10</v>
      </c>
      <c r="E4" s="39" t="s">
        <v>17</v>
      </c>
      <c r="F4" s="39" t="s">
        <v>12</v>
      </c>
      <c r="G4" s="39" t="s">
        <v>13</v>
      </c>
      <c r="H4" s="9" t="s">
        <v>14</v>
      </c>
      <c r="I4" s="75" t="s">
        <v>36</v>
      </c>
      <c r="J4" s="8" t="s">
        <v>18</v>
      </c>
      <c r="K4" s="76" t="s">
        <v>95</v>
      </c>
    </row>
    <row r="5" spans="1:11" ht="165" x14ac:dyDescent="0.25">
      <c r="A5" s="17" t="s">
        <v>19</v>
      </c>
      <c r="B5" s="2" t="s">
        <v>14</v>
      </c>
      <c r="C5" s="23" t="s">
        <v>106</v>
      </c>
      <c r="D5" s="2" t="s">
        <v>10</v>
      </c>
      <c r="E5" s="2" t="s">
        <v>17</v>
      </c>
      <c r="F5" s="2" t="s">
        <v>12</v>
      </c>
      <c r="G5" s="2" t="s">
        <v>20</v>
      </c>
      <c r="H5" s="50" t="s">
        <v>14</v>
      </c>
      <c r="I5" s="37" t="s">
        <v>96</v>
      </c>
      <c r="J5" s="39" t="s">
        <v>97</v>
      </c>
      <c r="K5" s="76" t="s">
        <v>217</v>
      </c>
    </row>
    <row r="6" spans="1:11" ht="150" x14ac:dyDescent="0.25">
      <c r="A6" s="17" t="s">
        <v>21</v>
      </c>
      <c r="B6" s="2" t="s">
        <v>14</v>
      </c>
      <c r="C6" s="23" t="s">
        <v>22</v>
      </c>
      <c r="D6" s="2" t="s">
        <v>10</v>
      </c>
      <c r="E6" s="2" t="s">
        <v>17</v>
      </c>
      <c r="F6" s="2" t="s">
        <v>12</v>
      </c>
      <c r="G6" s="2" t="s">
        <v>20</v>
      </c>
      <c r="H6" s="50" t="s">
        <v>14</v>
      </c>
      <c r="I6" s="37" t="s">
        <v>213</v>
      </c>
      <c r="J6" s="39" t="s">
        <v>98</v>
      </c>
      <c r="K6" s="76" t="s">
        <v>99</v>
      </c>
    </row>
    <row r="7" spans="1:11" ht="180" x14ac:dyDescent="0.25">
      <c r="A7" s="120" t="s">
        <v>23</v>
      </c>
      <c r="B7" s="2" t="s">
        <v>14</v>
      </c>
      <c r="C7" s="23" t="s">
        <v>32</v>
      </c>
      <c r="D7" s="2" t="s">
        <v>10</v>
      </c>
      <c r="E7" s="2" t="s">
        <v>17</v>
      </c>
      <c r="F7" s="2" t="s">
        <v>12</v>
      </c>
      <c r="G7" s="2" t="s">
        <v>20</v>
      </c>
      <c r="H7" s="50" t="s">
        <v>14</v>
      </c>
      <c r="I7" s="37" t="s">
        <v>222</v>
      </c>
      <c r="J7" s="39" t="s">
        <v>100</v>
      </c>
      <c r="K7" s="76" t="s">
        <v>33</v>
      </c>
    </row>
    <row r="8" spans="1:11" ht="225" x14ac:dyDescent="0.25">
      <c r="A8" s="17" t="s">
        <v>24</v>
      </c>
      <c r="B8" s="32" t="s">
        <v>14</v>
      </c>
      <c r="C8" s="23" t="s">
        <v>91</v>
      </c>
      <c r="D8" s="2" t="s">
        <v>10</v>
      </c>
      <c r="E8" s="2" t="s">
        <v>17</v>
      </c>
      <c r="F8" s="2" t="s">
        <v>223</v>
      </c>
      <c r="G8" s="2" t="s">
        <v>20</v>
      </c>
      <c r="H8" s="50" t="s">
        <v>14</v>
      </c>
      <c r="I8" s="37" t="s">
        <v>224</v>
      </c>
      <c r="J8" s="39" t="s">
        <v>101</v>
      </c>
      <c r="K8" s="76" t="s">
        <v>33</v>
      </c>
    </row>
    <row r="9" spans="1:11" ht="409.5" customHeight="1" x14ac:dyDescent="0.25">
      <c r="A9" s="17" t="s">
        <v>28</v>
      </c>
      <c r="B9" s="39" t="s">
        <v>14</v>
      </c>
      <c r="C9" s="24" t="s">
        <v>212</v>
      </c>
      <c r="D9" s="2" t="s">
        <v>10</v>
      </c>
      <c r="E9" s="2" t="s">
        <v>17</v>
      </c>
      <c r="F9" s="2" t="s">
        <v>12</v>
      </c>
      <c r="G9" s="2" t="s">
        <v>20</v>
      </c>
      <c r="H9" s="50" t="s">
        <v>14</v>
      </c>
      <c r="I9" s="37" t="s">
        <v>43</v>
      </c>
      <c r="J9" s="39" t="s">
        <v>102</v>
      </c>
      <c r="K9" s="9" t="s">
        <v>103</v>
      </c>
    </row>
    <row r="10" spans="1:11" ht="180" customHeight="1" x14ac:dyDescent="0.25">
      <c r="A10" s="17" t="s">
        <v>31</v>
      </c>
      <c r="B10" s="2" t="s">
        <v>14</v>
      </c>
      <c r="C10" s="23" t="s">
        <v>25</v>
      </c>
      <c r="D10" s="2" t="s">
        <v>10</v>
      </c>
      <c r="E10" s="2" t="s">
        <v>11</v>
      </c>
      <c r="F10" s="2" t="s">
        <v>12</v>
      </c>
      <c r="G10" s="2" t="s">
        <v>20</v>
      </c>
      <c r="H10" s="9" t="s">
        <v>14</v>
      </c>
      <c r="I10" s="37" t="s">
        <v>43</v>
      </c>
      <c r="J10" s="39" t="s">
        <v>26</v>
      </c>
      <c r="K10" s="9" t="s">
        <v>27</v>
      </c>
    </row>
    <row r="11" spans="1:11" ht="219" customHeight="1" x14ac:dyDescent="0.25">
      <c r="A11" s="17" t="s">
        <v>34</v>
      </c>
      <c r="B11" s="2" t="s">
        <v>14</v>
      </c>
      <c r="C11" s="2" t="s">
        <v>117</v>
      </c>
      <c r="D11" s="4" t="s">
        <v>10</v>
      </c>
      <c r="E11" s="4" t="s">
        <v>11</v>
      </c>
      <c r="F11" s="4" t="s">
        <v>12</v>
      </c>
      <c r="G11" s="39" t="s">
        <v>20</v>
      </c>
      <c r="H11" s="9" t="s">
        <v>14</v>
      </c>
      <c r="I11" s="35" t="s">
        <v>214</v>
      </c>
      <c r="J11" s="39" t="s">
        <v>118</v>
      </c>
      <c r="K11" s="9" t="s">
        <v>119</v>
      </c>
    </row>
    <row r="12" spans="1:11" ht="105" x14ac:dyDescent="0.25">
      <c r="A12" s="17" t="s">
        <v>35</v>
      </c>
      <c r="B12" s="2" t="s">
        <v>14</v>
      </c>
      <c r="C12" s="2" t="s">
        <v>29</v>
      </c>
      <c r="D12" s="4" t="s">
        <v>10</v>
      </c>
      <c r="E12" s="4" t="s">
        <v>11</v>
      </c>
      <c r="F12" s="4" t="s">
        <v>12</v>
      </c>
      <c r="G12" s="39" t="s">
        <v>20</v>
      </c>
      <c r="H12" s="9" t="s">
        <v>14</v>
      </c>
      <c r="I12" s="35" t="s">
        <v>215</v>
      </c>
      <c r="J12" s="39" t="s">
        <v>30</v>
      </c>
      <c r="K12" s="9" t="s">
        <v>104</v>
      </c>
    </row>
    <row r="13" spans="1:11" ht="117.75" customHeight="1" x14ac:dyDescent="0.25">
      <c r="A13" s="17" t="s">
        <v>38</v>
      </c>
      <c r="B13" s="2" t="s">
        <v>14</v>
      </c>
      <c r="C13" s="2" t="s">
        <v>105</v>
      </c>
      <c r="D13" s="2" t="s">
        <v>10</v>
      </c>
      <c r="E13" s="4" t="s">
        <v>17</v>
      </c>
      <c r="F13" s="4" t="s">
        <v>223</v>
      </c>
      <c r="G13" s="2" t="s">
        <v>20</v>
      </c>
      <c r="H13" s="50" t="s">
        <v>14</v>
      </c>
      <c r="I13" s="75" t="s">
        <v>216</v>
      </c>
      <c r="J13" s="39" t="s">
        <v>295</v>
      </c>
      <c r="K13" s="9" t="s">
        <v>37</v>
      </c>
    </row>
    <row r="14" spans="1:11" ht="90.75" thickBot="1" x14ac:dyDescent="0.3">
      <c r="A14" s="121" t="s">
        <v>142</v>
      </c>
      <c r="B14" s="73" t="s">
        <v>14</v>
      </c>
      <c r="C14" s="73" t="s">
        <v>107</v>
      </c>
      <c r="D14" s="73" t="s">
        <v>10</v>
      </c>
      <c r="E14" s="77" t="s">
        <v>11</v>
      </c>
      <c r="F14" s="73" t="s">
        <v>12</v>
      </c>
      <c r="G14" s="77" t="s">
        <v>39</v>
      </c>
      <c r="H14" s="78" t="s">
        <v>14</v>
      </c>
      <c r="I14" s="79" t="s">
        <v>43</v>
      </c>
      <c r="J14" s="80" t="s">
        <v>312</v>
      </c>
      <c r="K14" s="78" t="s">
        <v>313</v>
      </c>
    </row>
  </sheetData>
  <mergeCells count="1">
    <mergeCell ref="A1:K1"/>
  </mergeCells>
  <pageMargins left="0.70866141732283472" right="0.70866141732283472" top="1.0629921259842521" bottom="0.98958333333333337" header="0.31496062992125984" footer="0.19685039370078741"/>
  <pageSetup paperSize="8" scale="69" fitToHeight="0" orientation="landscape" r:id="rId1"/>
  <headerFooter>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WhiteSpace="0" topLeftCell="J12" zoomScale="85" zoomScaleNormal="85" zoomScalePageLayoutView="80" workbookViewId="0">
      <selection activeCell="K7" sqref="K7"/>
    </sheetView>
  </sheetViews>
  <sheetFormatPr defaultColWidth="9.140625" defaultRowHeight="15" x14ac:dyDescent="0.25"/>
  <cols>
    <col min="1" max="1" width="9.140625" style="1"/>
    <col min="2" max="2" width="16.28515625" style="1" customWidth="1"/>
    <col min="3" max="3" width="27.42578125" style="1" customWidth="1"/>
    <col min="4" max="4" width="11.7109375" style="1" customWidth="1"/>
    <col min="5" max="5" width="14.85546875" style="1" customWidth="1"/>
    <col min="6" max="6" width="16.28515625" style="1" customWidth="1"/>
    <col min="7" max="8" width="11.5703125" style="1" customWidth="1"/>
    <col min="9" max="9" width="34.5703125" style="1" customWidth="1"/>
    <col min="10" max="10" width="67.28515625" style="1" customWidth="1"/>
    <col min="11" max="11" width="54" style="1" customWidth="1"/>
    <col min="12" max="20" width="9.140625" style="1"/>
    <col min="21" max="21" width="9.28515625" style="1" customWidth="1"/>
    <col min="22" max="16384" width="9.140625" style="1"/>
  </cols>
  <sheetData>
    <row r="1" spans="1:11" ht="15.75" customHeight="1" thickBot="1" x14ac:dyDescent="0.3">
      <c r="A1" s="146" t="s">
        <v>308</v>
      </c>
      <c r="B1" s="146"/>
      <c r="C1" s="146"/>
      <c r="D1" s="146"/>
      <c r="E1" s="146"/>
      <c r="F1" s="146"/>
      <c r="G1" s="146"/>
      <c r="H1" s="146"/>
      <c r="I1" s="146"/>
      <c r="J1" s="146"/>
      <c r="K1" s="146"/>
    </row>
    <row r="2" spans="1:11" ht="60.75" thickBot="1" x14ac:dyDescent="0.3">
      <c r="A2" s="25" t="s">
        <v>0</v>
      </c>
      <c r="B2" s="26" t="s">
        <v>1</v>
      </c>
      <c r="C2" s="26" t="s">
        <v>2</v>
      </c>
      <c r="D2" s="26" t="s">
        <v>3</v>
      </c>
      <c r="E2" s="26" t="s">
        <v>4</v>
      </c>
      <c r="F2" s="26" t="s">
        <v>40</v>
      </c>
      <c r="G2" s="26" t="s">
        <v>5</v>
      </c>
      <c r="H2" s="27" t="s">
        <v>80</v>
      </c>
      <c r="I2" s="25" t="s">
        <v>6</v>
      </c>
      <c r="J2" s="26" t="s">
        <v>7</v>
      </c>
      <c r="K2" s="27" t="s">
        <v>8</v>
      </c>
    </row>
    <row r="3" spans="1:11" ht="192" customHeight="1" x14ac:dyDescent="0.25">
      <c r="A3" s="31" t="s">
        <v>130</v>
      </c>
      <c r="B3" s="32" t="s">
        <v>41</v>
      </c>
      <c r="C3" s="32" t="s">
        <v>219</v>
      </c>
      <c r="D3" s="32" t="s">
        <v>10</v>
      </c>
      <c r="E3" s="32" t="s">
        <v>11</v>
      </c>
      <c r="F3" s="32" t="s">
        <v>12</v>
      </c>
      <c r="G3" s="32" t="s">
        <v>39</v>
      </c>
      <c r="H3" s="6" t="s">
        <v>14</v>
      </c>
      <c r="I3" s="36" t="s">
        <v>131</v>
      </c>
      <c r="J3" s="33" t="s">
        <v>220</v>
      </c>
      <c r="K3" s="34" t="s">
        <v>221</v>
      </c>
    </row>
    <row r="4" spans="1:11" s="14" customFormat="1" ht="129.75" customHeight="1" x14ac:dyDescent="0.25">
      <c r="A4" s="17" t="s">
        <v>132</v>
      </c>
      <c r="B4" s="2" t="s">
        <v>41</v>
      </c>
      <c r="C4" s="2" t="s">
        <v>133</v>
      </c>
      <c r="D4" s="2" t="s">
        <v>10</v>
      </c>
      <c r="E4" s="2" t="s">
        <v>11</v>
      </c>
      <c r="F4" s="2" t="s">
        <v>12</v>
      </c>
      <c r="G4" s="2" t="s">
        <v>39</v>
      </c>
      <c r="H4" s="38" t="s">
        <v>14</v>
      </c>
      <c r="I4" s="37" t="s">
        <v>134</v>
      </c>
      <c r="J4" s="28" t="s">
        <v>135</v>
      </c>
      <c r="K4" s="9" t="s">
        <v>136</v>
      </c>
    </row>
    <row r="5" spans="1:11" ht="195" customHeight="1" x14ac:dyDescent="0.25">
      <c r="A5" s="17" t="s">
        <v>137</v>
      </c>
      <c r="B5" s="2" t="s">
        <v>42</v>
      </c>
      <c r="C5" s="2" t="s">
        <v>140</v>
      </c>
      <c r="D5" s="2" t="s">
        <v>10</v>
      </c>
      <c r="E5" s="2" t="s">
        <v>11</v>
      </c>
      <c r="F5" s="2" t="s">
        <v>12</v>
      </c>
      <c r="G5" s="2" t="s">
        <v>20</v>
      </c>
      <c r="H5" s="38" t="s">
        <v>14</v>
      </c>
      <c r="I5" s="37" t="s">
        <v>138</v>
      </c>
      <c r="J5" s="28" t="s">
        <v>233</v>
      </c>
      <c r="K5" s="9" t="s">
        <v>139</v>
      </c>
    </row>
    <row r="6" spans="1:11" ht="168.75" customHeight="1" x14ac:dyDescent="0.25">
      <c r="A6" s="17" t="s">
        <v>108</v>
      </c>
      <c r="B6" s="2" t="s">
        <v>42</v>
      </c>
      <c r="C6" s="2" t="s">
        <v>109</v>
      </c>
      <c r="D6" s="2" t="s">
        <v>10</v>
      </c>
      <c r="E6" s="2" t="s">
        <v>11</v>
      </c>
      <c r="F6" s="2" t="s">
        <v>223</v>
      </c>
      <c r="G6" s="2" t="s">
        <v>20</v>
      </c>
      <c r="H6" s="38" t="s">
        <v>14</v>
      </c>
      <c r="I6" s="37" t="s">
        <v>110</v>
      </c>
      <c r="J6" s="28" t="s">
        <v>111</v>
      </c>
      <c r="K6" s="9" t="s">
        <v>112</v>
      </c>
    </row>
    <row r="7" spans="1:11" ht="118.5" customHeight="1" x14ac:dyDescent="0.25">
      <c r="A7" s="17" t="s">
        <v>113</v>
      </c>
      <c r="B7" s="4" t="s">
        <v>42</v>
      </c>
      <c r="C7" s="4" t="s">
        <v>114</v>
      </c>
      <c r="D7" s="4" t="s">
        <v>10</v>
      </c>
      <c r="E7" s="4" t="s">
        <v>11</v>
      </c>
      <c r="F7" s="4" t="s">
        <v>12</v>
      </c>
      <c r="G7" s="2" t="s">
        <v>20</v>
      </c>
      <c r="H7" s="38" t="s">
        <v>14</v>
      </c>
      <c r="I7" s="35" t="s">
        <v>115</v>
      </c>
      <c r="J7" s="3" t="s">
        <v>296</v>
      </c>
      <c r="K7" s="9" t="s">
        <v>297</v>
      </c>
    </row>
    <row r="8" spans="1:11" ht="264" customHeight="1" x14ac:dyDescent="0.25">
      <c r="A8" s="17" t="s">
        <v>116</v>
      </c>
      <c r="B8" s="4" t="s">
        <v>121</v>
      </c>
      <c r="C8" s="2" t="s">
        <v>122</v>
      </c>
      <c r="D8" s="2" t="s">
        <v>10</v>
      </c>
      <c r="E8" s="4" t="s">
        <v>11</v>
      </c>
      <c r="F8" s="4" t="s">
        <v>12</v>
      </c>
      <c r="G8" s="2" t="s">
        <v>39</v>
      </c>
      <c r="H8" s="38" t="s">
        <v>14</v>
      </c>
      <c r="I8" s="35" t="s">
        <v>123</v>
      </c>
      <c r="J8" s="28" t="s">
        <v>234</v>
      </c>
      <c r="K8" s="9" t="s">
        <v>124</v>
      </c>
    </row>
    <row r="9" spans="1:11" ht="284.25" customHeight="1" x14ac:dyDescent="0.25">
      <c r="A9" s="17" t="s">
        <v>120</v>
      </c>
      <c r="B9" s="2" t="s">
        <v>42</v>
      </c>
      <c r="C9" s="2" t="s">
        <v>126</v>
      </c>
      <c r="D9" s="2" t="s">
        <v>10</v>
      </c>
      <c r="E9" s="4" t="s">
        <v>11</v>
      </c>
      <c r="F9" s="2" t="s">
        <v>223</v>
      </c>
      <c r="G9" s="2" t="s">
        <v>39</v>
      </c>
      <c r="H9" s="38" t="s">
        <v>14</v>
      </c>
      <c r="I9" s="36" t="s">
        <v>127</v>
      </c>
      <c r="J9" s="28" t="s">
        <v>235</v>
      </c>
      <c r="K9" s="9" t="s">
        <v>128</v>
      </c>
    </row>
    <row r="10" spans="1:11" s="14" customFormat="1" ht="388.5" x14ac:dyDescent="0.25">
      <c r="A10" s="17" t="s">
        <v>125</v>
      </c>
      <c r="B10" s="2" t="s">
        <v>41</v>
      </c>
      <c r="C10" s="2" t="s">
        <v>141</v>
      </c>
      <c r="D10" s="2" t="s">
        <v>10</v>
      </c>
      <c r="E10" s="4" t="s">
        <v>143</v>
      </c>
      <c r="F10" s="2" t="s">
        <v>12</v>
      </c>
      <c r="G10" s="2" t="s">
        <v>144</v>
      </c>
      <c r="H10" s="50" t="s">
        <v>14</v>
      </c>
      <c r="I10" s="37" t="s">
        <v>43</v>
      </c>
      <c r="J10" s="30" t="s">
        <v>236</v>
      </c>
      <c r="K10" s="9" t="s">
        <v>145</v>
      </c>
    </row>
    <row r="11" spans="1:11" ht="135" x14ac:dyDescent="0.25">
      <c r="A11" s="130" t="s">
        <v>129</v>
      </c>
      <c r="B11" s="131" t="s">
        <v>147</v>
      </c>
      <c r="C11" s="131" t="s">
        <v>146</v>
      </c>
      <c r="D11" s="131" t="s">
        <v>10</v>
      </c>
      <c r="E11" s="131" t="s">
        <v>11</v>
      </c>
      <c r="F11" s="131" t="s">
        <v>223</v>
      </c>
      <c r="G11" s="131" t="s">
        <v>259</v>
      </c>
      <c r="H11" s="85" t="s">
        <v>14</v>
      </c>
      <c r="I11" s="86" t="s">
        <v>298</v>
      </c>
      <c r="J11" s="131" t="s">
        <v>148</v>
      </c>
      <c r="K11" s="85" t="s">
        <v>225</v>
      </c>
    </row>
    <row r="12" spans="1:11" ht="225" x14ac:dyDescent="0.25">
      <c r="A12" s="83" t="s">
        <v>256</v>
      </c>
      <c r="B12" s="84" t="s">
        <v>275</v>
      </c>
      <c r="C12" s="84" t="s">
        <v>276</v>
      </c>
      <c r="D12" s="84" t="s">
        <v>10</v>
      </c>
      <c r="E12" s="84" t="s">
        <v>17</v>
      </c>
      <c r="F12" s="84" t="s">
        <v>223</v>
      </c>
      <c r="G12" s="84" t="s">
        <v>259</v>
      </c>
      <c r="H12" s="85" t="s">
        <v>14</v>
      </c>
      <c r="I12" s="86" t="s">
        <v>299</v>
      </c>
      <c r="J12" s="84" t="s">
        <v>300</v>
      </c>
      <c r="K12" s="87" t="s">
        <v>277</v>
      </c>
    </row>
    <row r="13" spans="1:11" ht="210" x14ac:dyDescent="0.25">
      <c r="A13" s="83" t="s">
        <v>257</v>
      </c>
      <c r="B13" s="84" t="s">
        <v>226</v>
      </c>
      <c r="C13" s="84" t="s">
        <v>278</v>
      </c>
      <c r="D13" s="84" t="s">
        <v>10</v>
      </c>
      <c r="E13" s="84" t="s">
        <v>11</v>
      </c>
      <c r="F13" s="84" t="s">
        <v>223</v>
      </c>
      <c r="G13" s="84" t="s">
        <v>259</v>
      </c>
      <c r="H13" s="87" t="s">
        <v>14</v>
      </c>
      <c r="I13" s="88" t="s">
        <v>227</v>
      </c>
      <c r="J13" s="84" t="s">
        <v>228</v>
      </c>
      <c r="K13" s="87" t="s">
        <v>229</v>
      </c>
    </row>
    <row r="14" spans="1:11" ht="120.75" thickBot="1" x14ac:dyDescent="0.3">
      <c r="A14" s="89" t="s">
        <v>81</v>
      </c>
      <c r="B14" s="90" t="s">
        <v>226</v>
      </c>
      <c r="C14" s="90" t="s">
        <v>279</v>
      </c>
      <c r="D14" s="90" t="s">
        <v>10</v>
      </c>
      <c r="E14" s="90" t="s">
        <v>11</v>
      </c>
      <c r="F14" s="90" t="s">
        <v>230</v>
      </c>
      <c r="G14" s="90" t="s">
        <v>259</v>
      </c>
      <c r="H14" s="91" t="s">
        <v>14</v>
      </c>
      <c r="I14" s="92" t="s">
        <v>231</v>
      </c>
      <c r="J14" s="90" t="s">
        <v>301</v>
      </c>
      <c r="K14" s="91" t="s">
        <v>232</v>
      </c>
    </row>
  </sheetData>
  <mergeCells count="1">
    <mergeCell ref="A1:K1"/>
  </mergeCells>
  <pageMargins left="0.70866141732283472" right="0.70866141732283472" top="1.0629921259842521" bottom="0.98958333333333337" header="0.31496062992125984" footer="0.19685039370078741"/>
  <pageSetup paperSize="8" scale="70" fitToHeight="0"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
  <sheetViews>
    <sheetView showWhiteSpace="0" topLeftCell="K1" zoomScale="60" zoomScaleNormal="60" zoomScalePageLayoutView="85" workbookViewId="0">
      <selection sqref="A1:O1"/>
    </sheetView>
  </sheetViews>
  <sheetFormatPr defaultColWidth="9.140625" defaultRowHeight="15" x14ac:dyDescent="0.25"/>
  <cols>
    <col min="1" max="1" width="9.140625" style="93"/>
    <col min="2" max="2" width="16.42578125" style="93" customWidth="1"/>
    <col min="3" max="3" width="40.85546875" style="93" customWidth="1"/>
    <col min="4" max="4" width="14.5703125" style="93" customWidth="1"/>
    <col min="5" max="5" width="13.42578125" style="93" customWidth="1"/>
    <col min="6" max="6" width="11.28515625" style="93" customWidth="1"/>
    <col min="7" max="7" width="11.7109375" style="93" customWidth="1"/>
    <col min="8" max="8" width="12.140625" style="93" hidden="1" customWidth="1"/>
    <col min="9" max="9" width="12" style="93" customWidth="1"/>
    <col min="10" max="10" width="11.28515625" style="93" customWidth="1"/>
    <col min="11" max="11" width="12.28515625" style="93" customWidth="1"/>
    <col min="12" max="12" width="17.140625" style="93" customWidth="1"/>
    <col min="13" max="13" width="66.5703125" style="93" customWidth="1"/>
    <col min="14" max="14" width="66.7109375" style="93" customWidth="1"/>
    <col min="15" max="16384" width="9.140625" style="93"/>
  </cols>
  <sheetData>
    <row r="1" spans="1:15" ht="15.75" thickBot="1" x14ac:dyDescent="0.3">
      <c r="A1" s="147" t="s">
        <v>309</v>
      </c>
      <c r="B1" s="147"/>
      <c r="C1" s="147"/>
      <c r="D1" s="147"/>
      <c r="E1" s="147"/>
      <c r="F1" s="147"/>
      <c r="G1" s="147"/>
      <c r="H1" s="147"/>
      <c r="I1" s="147"/>
      <c r="J1" s="147"/>
      <c r="K1" s="147"/>
      <c r="L1" s="147"/>
      <c r="M1" s="147"/>
      <c r="N1" s="147"/>
      <c r="O1" s="147"/>
    </row>
    <row r="2" spans="1:15" ht="135.75" thickBot="1" x14ac:dyDescent="0.3">
      <c r="A2" s="25" t="s">
        <v>0</v>
      </c>
      <c r="B2" s="26" t="s">
        <v>1</v>
      </c>
      <c r="C2" s="26" t="s">
        <v>2</v>
      </c>
      <c r="D2" s="26" t="s">
        <v>46</v>
      </c>
      <c r="E2" s="64" t="s">
        <v>79</v>
      </c>
      <c r="F2" s="26" t="s">
        <v>78</v>
      </c>
      <c r="G2" s="26" t="s">
        <v>47</v>
      </c>
      <c r="H2" s="26" t="s">
        <v>48</v>
      </c>
      <c r="I2" s="26" t="s">
        <v>49</v>
      </c>
      <c r="J2" s="26" t="s">
        <v>5</v>
      </c>
      <c r="K2" s="27" t="s">
        <v>82</v>
      </c>
      <c r="L2" s="48" t="s">
        <v>6</v>
      </c>
      <c r="M2" s="26" t="s">
        <v>7</v>
      </c>
      <c r="N2" s="27" t="s">
        <v>8</v>
      </c>
    </row>
    <row r="3" spans="1:15" s="41" customFormat="1" ht="165" x14ac:dyDescent="0.25">
      <c r="A3" s="94" t="s">
        <v>52</v>
      </c>
      <c r="B3" s="95" t="s">
        <v>42</v>
      </c>
      <c r="C3" s="94" t="s">
        <v>237</v>
      </c>
      <c r="D3" s="95" t="s">
        <v>10</v>
      </c>
      <c r="E3" s="96" t="s">
        <v>14</v>
      </c>
      <c r="F3" s="97" t="s">
        <v>12</v>
      </c>
      <c r="G3" s="98" t="s">
        <v>14</v>
      </c>
      <c r="H3" s="20"/>
      <c r="I3" s="98" t="s">
        <v>14</v>
      </c>
      <c r="J3" s="98" t="s">
        <v>39</v>
      </c>
      <c r="K3" s="99" t="s">
        <v>268</v>
      </c>
      <c r="L3" s="100" t="s">
        <v>238</v>
      </c>
      <c r="M3" s="98" t="s">
        <v>239</v>
      </c>
      <c r="N3" s="99" t="s">
        <v>240</v>
      </c>
    </row>
    <row r="4" spans="1:15" s="41" customFormat="1" ht="105.75" thickBot="1" x14ac:dyDescent="0.3">
      <c r="A4" s="101" t="s">
        <v>57</v>
      </c>
      <c r="B4" s="80" t="s">
        <v>41</v>
      </c>
      <c r="C4" s="101" t="s">
        <v>241</v>
      </c>
      <c r="D4" s="80" t="s">
        <v>10</v>
      </c>
      <c r="E4" s="102" t="s">
        <v>14</v>
      </c>
      <c r="F4" s="103" t="s">
        <v>223</v>
      </c>
      <c r="G4" s="104" t="s">
        <v>14</v>
      </c>
      <c r="H4" s="42"/>
      <c r="I4" s="104" t="s">
        <v>14</v>
      </c>
      <c r="J4" s="104" t="s">
        <v>39</v>
      </c>
      <c r="K4" s="105" t="s">
        <v>269</v>
      </c>
      <c r="L4" s="106" t="s">
        <v>43</v>
      </c>
      <c r="M4" s="104" t="s">
        <v>242</v>
      </c>
      <c r="N4" s="105" t="s">
        <v>287</v>
      </c>
    </row>
  </sheetData>
  <mergeCells count="1">
    <mergeCell ref="A1:O1"/>
  </mergeCells>
  <pageMargins left="0.70866141732283472" right="0.70866141732283472" top="1.0629921259842521" bottom="0.98958333333333337" header="0.31496062992125984" footer="0.19685039370078741"/>
  <pageSetup paperSize="8" scale="61" fitToHeight="0"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showWhiteSpace="0" zoomScale="85" zoomScaleNormal="85" zoomScalePageLayoutView="85" workbookViewId="0">
      <selection sqref="A1:O1"/>
    </sheetView>
  </sheetViews>
  <sheetFormatPr defaultColWidth="9.140625" defaultRowHeight="15" x14ac:dyDescent="0.25"/>
  <cols>
    <col min="1" max="1" width="14.7109375" style="5" customWidth="1"/>
    <col min="2" max="2" width="9.140625" style="5"/>
    <col min="3" max="3" width="16.42578125" style="5" customWidth="1"/>
    <col min="4" max="4" width="40.85546875" style="5" customWidth="1"/>
    <col min="5" max="5" width="14.5703125" style="5" customWidth="1"/>
    <col min="6" max="6" width="11.140625" style="5" customWidth="1"/>
    <col min="7" max="7" width="11.28515625" style="5" customWidth="1"/>
    <col min="8" max="8" width="11.7109375" style="5" customWidth="1"/>
    <col min="9" max="9" width="12.140625" style="5" hidden="1" customWidth="1"/>
    <col min="10" max="10" width="12" style="5" customWidth="1"/>
    <col min="11" max="11" width="11.28515625" style="5" customWidth="1"/>
    <col min="12" max="12" width="26.42578125" style="5" customWidth="1"/>
    <col min="13" max="13" width="21.7109375" style="5" customWidth="1"/>
    <col min="14" max="14" width="92.42578125" style="5" customWidth="1"/>
    <col min="15" max="15" width="66.7109375" style="5" customWidth="1"/>
    <col min="16" max="16384" width="9.140625" style="5"/>
  </cols>
  <sheetData>
    <row r="1" spans="1:15" ht="15.75" customHeight="1" thickBot="1" x14ac:dyDescent="0.3">
      <c r="A1" s="147" t="s">
        <v>310</v>
      </c>
      <c r="B1" s="147"/>
      <c r="C1" s="147"/>
      <c r="D1" s="147"/>
      <c r="E1" s="147"/>
      <c r="F1" s="147"/>
      <c r="G1" s="147"/>
      <c r="H1" s="147"/>
      <c r="I1" s="147"/>
      <c r="J1" s="147"/>
      <c r="K1" s="147"/>
      <c r="L1" s="147"/>
      <c r="M1" s="147"/>
      <c r="N1" s="147"/>
      <c r="O1" s="147"/>
    </row>
    <row r="2" spans="1:15" ht="135.75" thickBot="1" x14ac:dyDescent="0.3">
      <c r="A2" s="48" t="s">
        <v>44</v>
      </c>
      <c r="B2" s="25" t="s">
        <v>0</v>
      </c>
      <c r="C2" s="26" t="s">
        <v>1</v>
      </c>
      <c r="D2" s="26" t="s">
        <v>2</v>
      </c>
      <c r="E2" s="26" t="s">
        <v>46</v>
      </c>
      <c r="F2" s="64" t="s">
        <v>79</v>
      </c>
      <c r="G2" s="26" t="s">
        <v>78</v>
      </c>
      <c r="H2" s="26" t="s">
        <v>47</v>
      </c>
      <c r="I2" s="26" t="s">
        <v>48</v>
      </c>
      <c r="J2" s="26" t="s">
        <v>49</v>
      </c>
      <c r="K2" s="26" t="s">
        <v>5</v>
      </c>
      <c r="L2" s="27" t="s">
        <v>82</v>
      </c>
      <c r="M2" s="48" t="s">
        <v>6</v>
      </c>
      <c r="N2" s="26" t="s">
        <v>7</v>
      </c>
      <c r="O2" s="27" t="s">
        <v>8</v>
      </c>
    </row>
    <row r="3" spans="1:15" ht="298.5" customHeight="1" x14ac:dyDescent="0.25">
      <c r="A3" s="159" t="s">
        <v>83</v>
      </c>
      <c r="B3" s="44" t="s">
        <v>60</v>
      </c>
      <c r="C3" s="33" t="s">
        <v>42</v>
      </c>
      <c r="D3" s="45" t="s">
        <v>53</v>
      </c>
      <c r="E3" s="46" t="s">
        <v>55</v>
      </c>
      <c r="F3" s="172">
        <f>SUM(G3:G5)</f>
        <v>25</v>
      </c>
      <c r="G3" s="132">
        <v>5</v>
      </c>
      <c r="H3" s="68" t="s">
        <v>14</v>
      </c>
      <c r="I3" s="169">
        <v>0.75</v>
      </c>
      <c r="J3" s="167">
        <v>10</v>
      </c>
      <c r="K3" s="156" t="s">
        <v>56</v>
      </c>
      <c r="L3" s="34" t="s">
        <v>84</v>
      </c>
      <c r="M3" s="47" t="s">
        <v>282</v>
      </c>
      <c r="N3" s="33" t="s">
        <v>274</v>
      </c>
      <c r="O3" s="49" t="s">
        <v>149</v>
      </c>
    </row>
    <row r="4" spans="1:15" ht="298.5" customHeight="1" x14ac:dyDescent="0.25">
      <c r="A4" s="159"/>
      <c r="B4" s="44" t="s">
        <v>63</v>
      </c>
      <c r="C4" s="33" t="s">
        <v>42</v>
      </c>
      <c r="D4" s="45" t="s">
        <v>58</v>
      </c>
      <c r="E4" s="46" t="s">
        <v>152</v>
      </c>
      <c r="F4" s="173"/>
      <c r="G4" s="132">
        <v>10</v>
      </c>
      <c r="H4" s="33">
        <v>4</v>
      </c>
      <c r="I4" s="170"/>
      <c r="J4" s="167"/>
      <c r="K4" s="156"/>
      <c r="L4" s="34" t="s">
        <v>85</v>
      </c>
      <c r="M4" s="47" t="s">
        <v>283</v>
      </c>
      <c r="N4" s="33" t="s">
        <v>288</v>
      </c>
      <c r="O4" s="34" t="s">
        <v>302</v>
      </c>
    </row>
    <row r="5" spans="1:15" ht="322.5" customHeight="1" x14ac:dyDescent="0.25">
      <c r="A5" s="160"/>
      <c r="B5" s="18" t="s">
        <v>64</v>
      </c>
      <c r="C5" s="39" t="s">
        <v>151</v>
      </c>
      <c r="D5" s="7" t="s">
        <v>150</v>
      </c>
      <c r="E5" s="66" t="s">
        <v>152</v>
      </c>
      <c r="F5" s="174"/>
      <c r="G5" s="133">
        <v>10</v>
      </c>
      <c r="H5" s="39">
        <v>4</v>
      </c>
      <c r="I5" s="170"/>
      <c r="J5" s="168"/>
      <c r="K5" s="157"/>
      <c r="L5" s="9" t="s">
        <v>154</v>
      </c>
      <c r="M5" s="19" t="s">
        <v>284</v>
      </c>
      <c r="N5" s="39" t="s">
        <v>305</v>
      </c>
      <c r="O5" s="52" t="s">
        <v>153</v>
      </c>
    </row>
    <row r="6" spans="1:15" s="15" customFormat="1" ht="364.5" hidden="1" customHeight="1" x14ac:dyDescent="0.25">
      <c r="A6" s="160"/>
      <c r="B6" s="135"/>
      <c r="C6" s="125"/>
      <c r="D6" s="122"/>
      <c r="E6" s="123"/>
      <c r="F6" s="124"/>
      <c r="G6" s="123"/>
      <c r="H6" s="125"/>
      <c r="I6" s="170"/>
      <c r="J6" s="168"/>
      <c r="K6" s="157"/>
      <c r="L6" s="136"/>
      <c r="M6" s="137"/>
      <c r="N6" s="125"/>
      <c r="O6" s="138"/>
    </row>
    <row r="7" spans="1:15" s="14" customFormat="1" ht="15" hidden="1" customHeight="1" x14ac:dyDescent="0.25">
      <c r="A7" s="160"/>
      <c r="B7" s="135"/>
      <c r="C7" s="125"/>
      <c r="D7" s="122"/>
      <c r="E7" s="123"/>
      <c r="F7" s="126"/>
      <c r="G7" s="123"/>
      <c r="H7" s="125"/>
      <c r="I7" s="170"/>
      <c r="J7" s="168"/>
      <c r="K7" s="157"/>
      <c r="L7" s="136"/>
      <c r="M7" s="139"/>
      <c r="N7" s="125"/>
      <c r="O7" s="138"/>
    </row>
    <row r="8" spans="1:15" s="15" customFormat="1" ht="48.75" hidden="1" customHeight="1" x14ac:dyDescent="0.25">
      <c r="A8" s="160"/>
      <c r="B8" s="135"/>
      <c r="C8" s="125"/>
      <c r="D8" s="122"/>
      <c r="E8" s="123"/>
      <c r="F8" s="127"/>
      <c r="G8" s="123"/>
      <c r="H8" s="125"/>
      <c r="I8" s="170"/>
      <c r="J8" s="168"/>
      <c r="K8" s="157"/>
      <c r="L8" s="136"/>
      <c r="M8" s="137"/>
      <c r="N8" s="125"/>
      <c r="O8" s="138"/>
    </row>
    <row r="9" spans="1:15" ht="312" customHeight="1" x14ac:dyDescent="0.25">
      <c r="A9" s="161" t="s">
        <v>59</v>
      </c>
      <c r="B9" s="18" t="s">
        <v>68</v>
      </c>
      <c r="C9" s="39" t="s">
        <v>61</v>
      </c>
      <c r="D9" s="7" t="s">
        <v>62</v>
      </c>
      <c r="E9" s="66" t="s">
        <v>54</v>
      </c>
      <c r="F9" s="158">
        <f>SUM(G9:G16)</f>
        <v>60</v>
      </c>
      <c r="G9" s="133">
        <v>5</v>
      </c>
      <c r="H9" s="39">
        <v>2</v>
      </c>
      <c r="I9" s="170"/>
      <c r="J9" s="165">
        <v>24</v>
      </c>
      <c r="K9" s="157"/>
      <c r="L9" s="9" t="s">
        <v>160</v>
      </c>
      <c r="M9" s="51" t="s">
        <v>161</v>
      </c>
      <c r="N9" s="39" t="s">
        <v>162</v>
      </c>
      <c r="O9" s="53" t="s">
        <v>289</v>
      </c>
    </row>
    <row r="10" spans="1:15" ht="303" customHeight="1" x14ac:dyDescent="0.25">
      <c r="A10" s="162"/>
      <c r="B10" s="18" t="s">
        <v>246</v>
      </c>
      <c r="C10" s="39" t="s">
        <v>147</v>
      </c>
      <c r="D10" s="7" t="s">
        <v>155</v>
      </c>
      <c r="E10" s="66" t="s">
        <v>54</v>
      </c>
      <c r="F10" s="164"/>
      <c r="G10" s="133">
        <v>5</v>
      </c>
      <c r="H10" s="39">
        <v>2</v>
      </c>
      <c r="I10" s="170"/>
      <c r="J10" s="166"/>
      <c r="K10" s="157"/>
      <c r="L10" s="9" t="s">
        <v>303</v>
      </c>
      <c r="M10" s="51" t="s">
        <v>262</v>
      </c>
      <c r="N10" s="39" t="s">
        <v>304</v>
      </c>
      <c r="O10" s="53" t="s">
        <v>163</v>
      </c>
    </row>
    <row r="11" spans="1:15" ht="269.25" customHeight="1" x14ac:dyDescent="0.25">
      <c r="A11" s="162"/>
      <c r="B11" s="18" t="s">
        <v>247</v>
      </c>
      <c r="C11" s="39" t="s">
        <v>41</v>
      </c>
      <c r="D11" s="7" t="s">
        <v>156</v>
      </c>
      <c r="E11" s="66" t="s">
        <v>54</v>
      </c>
      <c r="F11" s="164"/>
      <c r="G11" s="133">
        <v>10</v>
      </c>
      <c r="H11" s="39">
        <v>4</v>
      </c>
      <c r="I11" s="170"/>
      <c r="J11" s="166"/>
      <c r="K11" s="157"/>
      <c r="L11" s="9" t="s">
        <v>164</v>
      </c>
      <c r="M11" s="51" t="s">
        <v>260</v>
      </c>
      <c r="N11" s="39" t="s">
        <v>261</v>
      </c>
      <c r="O11" s="53" t="s">
        <v>165</v>
      </c>
    </row>
    <row r="12" spans="1:15" ht="270" x14ac:dyDescent="0.25">
      <c r="A12" s="162"/>
      <c r="B12" s="18" t="s">
        <v>248</v>
      </c>
      <c r="C12" s="39" t="s">
        <v>42</v>
      </c>
      <c r="D12" s="7" t="s">
        <v>65</v>
      </c>
      <c r="E12" s="66" t="s">
        <v>54</v>
      </c>
      <c r="F12" s="164"/>
      <c r="G12" s="133">
        <v>5</v>
      </c>
      <c r="H12" s="39">
        <v>2</v>
      </c>
      <c r="I12" s="170"/>
      <c r="J12" s="166"/>
      <c r="K12" s="157"/>
      <c r="L12" s="9" t="s">
        <v>166</v>
      </c>
      <c r="M12" s="51" t="s">
        <v>290</v>
      </c>
      <c r="N12" s="39" t="s">
        <v>263</v>
      </c>
      <c r="O12" s="53" t="s">
        <v>167</v>
      </c>
    </row>
    <row r="13" spans="1:15" ht="213.75" customHeight="1" x14ac:dyDescent="0.25">
      <c r="A13" s="162"/>
      <c r="B13" s="18" t="s">
        <v>249</v>
      </c>
      <c r="C13" s="39" t="s">
        <v>42</v>
      </c>
      <c r="D13" s="7" t="s">
        <v>66</v>
      </c>
      <c r="E13" s="66" t="s">
        <v>54</v>
      </c>
      <c r="F13" s="164"/>
      <c r="G13" s="133">
        <v>5</v>
      </c>
      <c r="H13" s="39">
        <v>2</v>
      </c>
      <c r="I13" s="170"/>
      <c r="J13" s="166"/>
      <c r="K13" s="157"/>
      <c r="L13" s="9" t="s">
        <v>168</v>
      </c>
      <c r="M13" s="51" t="s">
        <v>291</v>
      </c>
      <c r="N13" s="39" t="s">
        <v>170</v>
      </c>
      <c r="O13" s="53" t="s">
        <v>169</v>
      </c>
    </row>
    <row r="14" spans="1:15" ht="321.75" customHeight="1" x14ac:dyDescent="0.25">
      <c r="A14" s="162"/>
      <c r="B14" s="18" t="s">
        <v>250</v>
      </c>
      <c r="C14" s="39" t="s">
        <v>218</v>
      </c>
      <c r="D14" s="7" t="s">
        <v>197</v>
      </c>
      <c r="E14" s="66" t="s">
        <v>54</v>
      </c>
      <c r="F14" s="164"/>
      <c r="G14" s="133">
        <v>10</v>
      </c>
      <c r="H14" s="39">
        <v>4</v>
      </c>
      <c r="I14" s="170"/>
      <c r="J14" s="166"/>
      <c r="K14" s="157"/>
      <c r="L14" s="9" t="s">
        <v>198</v>
      </c>
      <c r="M14" s="51" t="s">
        <v>264</v>
      </c>
      <c r="N14" s="39" t="s">
        <v>265</v>
      </c>
      <c r="O14" s="70" t="s">
        <v>199</v>
      </c>
    </row>
    <row r="15" spans="1:15" ht="270" x14ac:dyDescent="0.25">
      <c r="A15" s="162"/>
      <c r="B15" s="18" t="s">
        <v>251</v>
      </c>
      <c r="C15" s="39" t="s">
        <v>61</v>
      </c>
      <c r="D15" s="7" t="s">
        <v>157</v>
      </c>
      <c r="E15" s="66" t="s">
        <v>54</v>
      </c>
      <c r="F15" s="164"/>
      <c r="G15" s="133">
        <v>15</v>
      </c>
      <c r="H15" s="39">
        <v>5</v>
      </c>
      <c r="I15" s="170"/>
      <c r="J15" s="166"/>
      <c r="K15" s="157"/>
      <c r="L15" s="9" t="s">
        <v>158</v>
      </c>
      <c r="M15" s="51" t="s">
        <v>266</v>
      </c>
      <c r="N15" s="39" t="s">
        <v>267</v>
      </c>
      <c r="O15" s="53" t="s">
        <v>159</v>
      </c>
    </row>
    <row r="16" spans="1:15" ht="184.5" customHeight="1" x14ac:dyDescent="0.25">
      <c r="A16" s="163"/>
      <c r="B16" s="18" t="s">
        <v>252</v>
      </c>
      <c r="C16" s="39" t="s">
        <v>41</v>
      </c>
      <c r="D16" s="7" t="s">
        <v>200</v>
      </c>
      <c r="E16" s="66" t="s">
        <v>55</v>
      </c>
      <c r="F16" s="156"/>
      <c r="G16" s="133">
        <v>5</v>
      </c>
      <c r="H16" s="39" t="s">
        <v>14</v>
      </c>
      <c r="I16" s="170"/>
      <c r="J16" s="167"/>
      <c r="K16" s="157"/>
      <c r="L16" s="9" t="s">
        <v>201</v>
      </c>
      <c r="M16" s="71" t="s">
        <v>202</v>
      </c>
      <c r="N16" s="39" t="s">
        <v>203</v>
      </c>
      <c r="O16" s="53" t="s">
        <v>204</v>
      </c>
    </row>
    <row r="17" spans="1:15" ht="366.75" customHeight="1" x14ac:dyDescent="0.25">
      <c r="A17" s="134" t="s">
        <v>67</v>
      </c>
      <c r="B17" s="18" t="s">
        <v>70</v>
      </c>
      <c r="C17" s="39" t="s">
        <v>41</v>
      </c>
      <c r="D17" s="7" t="s">
        <v>258</v>
      </c>
      <c r="E17" s="66" t="s">
        <v>54</v>
      </c>
      <c r="F17" s="133">
        <f>SUM(G17)</f>
        <v>10</v>
      </c>
      <c r="G17" s="133">
        <v>10</v>
      </c>
      <c r="H17" s="39">
        <v>4</v>
      </c>
      <c r="I17" s="170"/>
      <c r="J17" s="66">
        <v>4</v>
      </c>
      <c r="K17" s="157"/>
      <c r="L17" s="9" t="s">
        <v>171</v>
      </c>
      <c r="M17" s="19" t="s">
        <v>196</v>
      </c>
      <c r="N17" s="8" t="s">
        <v>172</v>
      </c>
      <c r="O17" s="52" t="s">
        <v>173</v>
      </c>
    </row>
    <row r="18" spans="1:15" ht="409.5" customHeight="1" x14ac:dyDescent="0.25">
      <c r="A18" s="161" t="s">
        <v>69</v>
      </c>
      <c r="B18" s="18" t="s">
        <v>187</v>
      </c>
      <c r="C18" s="39" t="s">
        <v>71</v>
      </c>
      <c r="D18" s="7" t="s">
        <v>72</v>
      </c>
      <c r="E18" s="66" t="s">
        <v>54</v>
      </c>
      <c r="F18" s="175">
        <f>SUM(G18:G20)</f>
        <v>25</v>
      </c>
      <c r="G18" s="133">
        <v>15</v>
      </c>
      <c r="H18" s="69">
        <v>5</v>
      </c>
      <c r="I18" s="170"/>
      <c r="J18" s="178">
        <v>10</v>
      </c>
      <c r="K18" s="157"/>
      <c r="L18" s="9" t="s">
        <v>174</v>
      </c>
      <c r="M18" s="51" t="s">
        <v>285</v>
      </c>
      <c r="N18" s="39" t="s">
        <v>195</v>
      </c>
      <c r="O18" s="53" t="s">
        <v>175</v>
      </c>
    </row>
    <row r="19" spans="1:15" ht="315.75" customHeight="1" x14ac:dyDescent="0.25">
      <c r="A19" s="162"/>
      <c r="B19" s="18" t="s">
        <v>253</v>
      </c>
      <c r="C19" s="39" t="s">
        <v>41</v>
      </c>
      <c r="D19" s="7" t="s">
        <v>73</v>
      </c>
      <c r="E19" s="66" t="s">
        <v>55</v>
      </c>
      <c r="F19" s="176"/>
      <c r="G19" s="133">
        <v>5</v>
      </c>
      <c r="H19" s="69" t="s">
        <v>14</v>
      </c>
      <c r="I19" s="170"/>
      <c r="J19" s="179"/>
      <c r="K19" s="157"/>
      <c r="L19" s="9" t="s">
        <v>86</v>
      </c>
      <c r="M19" s="51" t="s">
        <v>280</v>
      </c>
      <c r="N19" s="39" t="s">
        <v>176</v>
      </c>
      <c r="O19" s="53" t="s">
        <v>177</v>
      </c>
    </row>
    <row r="20" spans="1:15" s="15" customFormat="1" ht="315" customHeight="1" x14ac:dyDescent="0.25">
      <c r="A20" s="163"/>
      <c r="B20" s="18" t="s">
        <v>254</v>
      </c>
      <c r="C20" s="39" t="s">
        <v>87</v>
      </c>
      <c r="D20" s="7" t="s">
        <v>88</v>
      </c>
      <c r="E20" s="66" t="s">
        <v>55</v>
      </c>
      <c r="F20" s="176"/>
      <c r="G20" s="142">
        <v>5</v>
      </c>
      <c r="H20" s="69" t="s">
        <v>14</v>
      </c>
      <c r="I20" s="170"/>
      <c r="J20" s="179"/>
      <c r="K20" s="157"/>
      <c r="L20" s="9" t="s">
        <v>89</v>
      </c>
      <c r="M20" s="51" t="s">
        <v>178</v>
      </c>
      <c r="N20" s="39" t="s">
        <v>89</v>
      </c>
      <c r="O20" s="141" t="s">
        <v>314</v>
      </c>
    </row>
    <row r="21" spans="1:15" s="14" customFormat="1" ht="15" hidden="1" customHeight="1" x14ac:dyDescent="0.25">
      <c r="A21" s="140"/>
      <c r="B21" s="135"/>
      <c r="C21" s="125"/>
      <c r="D21" s="122"/>
      <c r="E21" s="123"/>
      <c r="F21" s="177"/>
      <c r="G21" s="123"/>
      <c r="H21" s="125"/>
      <c r="I21" s="170"/>
      <c r="J21" s="180"/>
      <c r="K21" s="157"/>
      <c r="L21" s="136"/>
      <c r="M21" s="139"/>
      <c r="N21" s="125"/>
      <c r="O21" s="136"/>
    </row>
    <row r="22" spans="1:15" s="16" customFormat="1" ht="222" customHeight="1" x14ac:dyDescent="0.25">
      <c r="A22" s="54" t="s">
        <v>179</v>
      </c>
      <c r="B22" s="56" t="s">
        <v>186</v>
      </c>
      <c r="C22" s="39" t="s">
        <v>180</v>
      </c>
      <c r="D22" s="7" t="s">
        <v>74</v>
      </c>
      <c r="E22" s="66" t="s">
        <v>10</v>
      </c>
      <c r="F22" s="8" t="s">
        <v>14</v>
      </c>
      <c r="G22" s="66" t="s">
        <v>12</v>
      </c>
      <c r="H22" s="69" t="s">
        <v>14</v>
      </c>
      <c r="I22" s="170"/>
      <c r="J22" s="66" t="s">
        <v>12</v>
      </c>
      <c r="K22" s="157"/>
      <c r="L22" s="9" t="s">
        <v>181</v>
      </c>
      <c r="M22" s="51" t="s">
        <v>182</v>
      </c>
      <c r="N22" s="51" t="s">
        <v>183</v>
      </c>
      <c r="O22" s="9" t="s">
        <v>184</v>
      </c>
    </row>
    <row r="23" spans="1:15" s="16" customFormat="1" ht="222" customHeight="1" x14ac:dyDescent="0.25">
      <c r="A23" s="54" t="s">
        <v>205</v>
      </c>
      <c r="B23" s="56" t="s">
        <v>192</v>
      </c>
      <c r="C23" s="39" t="s">
        <v>41</v>
      </c>
      <c r="D23" s="7" t="s">
        <v>206</v>
      </c>
      <c r="E23" s="66" t="s">
        <v>54</v>
      </c>
      <c r="F23" s="8">
        <v>5</v>
      </c>
      <c r="G23" s="66">
        <v>5</v>
      </c>
      <c r="H23" s="69">
        <v>2</v>
      </c>
      <c r="I23" s="170"/>
      <c r="J23" s="128">
        <v>3</v>
      </c>
      <c r="K23" s="157"/>
      <c r="L23" s="9" t="s">
        <v>207</v>
      </c>
      <c r="M23" s="51" t="s">
        <v>208</v>
      </c>
      <c r="N23" s="51" t="s">
        <v>209</v>
      </c>
      <c r="O23" s="9" t="s">
        <v>306</v>
      </c>
    </row>
    <row r="24" spans="1:15" s="14" customFormat="1" ht="174.75" customHeight="1" x14ac:dyDescent="0.25">
      <c r="A24" s="55" t="s">
        <v>185</v>
      </c>
      <c r="B24" s="56" t="s">
        <v>193</v>
      </c>
      <c r="C24" s="39" t="s">
        <v>41</v>
      </c>
      <c r="D24" s="7" t="s">
        <v>188</v>
      </c>
      <c r="E24" s="66" t="s">
        <v>10</v>
      </c>
      <c r="F24" s="8" t="s">
        <v>14</v>
      </c>
      <c r="G24" s="66" t="s">
        <v>12</v>
      </c>
      <c r="H24" s="69" t="s">
        <v>14</v>
      </c>
      <c r="I24" s="170"/>
      <c r="J24" s="66" t="s">
        <v>12</v>
      </c>
      <c r="K24" s="157"/>
      <c r="L24" s="9" t="s">
        <v>189</v>
      </c>
      <c r="M24" s="51" t="s">
        <v>292</v>
      </c>
      <c r="N24" s="51" t="s">
        <v>190</v>
      </c>
      <c r="O24" s="9" t="s">
        <v>307</v>
      </c>
    </row>
    <row r="25" spans="1:15" s="15" customFormat="1" ht="384.75" customHeight="1" thickBot="1" x14ac:dyDescent="0.3">
      <c r="A25" s="57" t="s">
        <v>191</v>
      </c>
      <c r="B25" s="58" t="s">
        <v>255</v>
      </c>
      <c r="C25" s="59" t="s">
        <v>87</v>
      </c>
      <c r="D25" s="60" t="s">
        <v>191</v>
      </c>
      <c r="E25" s="61" t="s">
        <v>152</v>
      </c>
      <c r="F25" s="72">
        <v>5</v>
      </c>
      <c r="G25" s="59">
        <v>5</v>
      </c>
      <c r="H25" s="69">
        <v>2</v>
      </c>
      <c r="I25" s="171"/>
      <c r="J25" s="66">
        <v>3</v>
      </c>
      <c r="K25" s="158"/>
      <c r="L25" s="9" t="s">
        <v>211</v>
      </c>
      <c r="M25" s="51" t="s">
        <v>293</v>
      </c>
      <c r="N25" s="51" t="s">
        <v>281</v>
      </c>
      <c r="O25" s="9" t="s">
        <v>210</v>
      </c>
    </row>
    <row r="26" spans="1:15" s="41" customFormat="1" x14ac:dyDescent="0.25">
      <c r="A26" s="148" t="s">
        <v>75</v>
      </c>
      <c r="B26" s="149"/>
      <c r="C26" s="149"/>
      <c r="D26" s="149"/>
      <c r="E26" s="149"/>
      <c r="F26" s="40">
        <f>SUM(F3:F25)</f>
        <v>130</v>
      </c>
      <c r="G26" s="29"/>
      <c r="H26" s="20"/>
      <c r="I26" s="20"/>
      <c r="J26" s="20"/>
      <c r="K26" s="20"/>
      <c r="L26" s="20"/>
      <c r="M26" s="20"/>
      <c r="N26" s="20"/>
      <c r="O26" s="21"/>
    </row>
    <row r="27" spans="1:15" s="41" customFormat="1" x14ac:dyDescent="0.25">
      <c r="A27" s="150" t="s">
        <v>90</v>
      </c>
      <c r="B27" s="151"/>
      <c r="C27" s="151"/>
      <c r="D27" s="151"/>
      <c r="E27" s="151"/>
      <c r="F27" s="10">
        <f>SUMIF(C3:C25,"proveditelnost",G3:G25)</f>
        <v>25</v>
      </c>
      <c r="G27" s="10"/>
      <c r="H27" s="11"/>
      <c r="I27" s="11"/>
      <c r="J27" s="11"/>
      <c r="K27" s="11"/>
      <c r="L27" s="11"/>
      <c r="M27" s="11"/>
      <c r="N27" s="11"/>
      <c r="O27" s="12"/>
    </row>
    <row r="28" spans="1:15" s="41" customFormat="1" x14ac:dyDescent="0.25">
      <c r="A28" s="152" t="s">
        <v>76</v>
      </c>
      <c r="B28" s="153"/>
      <c r="C28" s="153"/>
      <c r="D28" s="153"/>
      <c r="E28" s="153"/>
      <c r="F28" s="13">
        <v>75</v>
      </c>
      <c r="G28" s="13"/>
      <c r="H28" s="11"/>
      <c r="I28" s="11"/>
      <c r="J28" s="11"/>
      <c r="K28" s="11"/>
      <c r="L28" s="11"/>
      <c r="M28" s="11"/>
      <c r="N28" s="11"/>
      <c r="O28" s="12"/>
    </row>
    <row r="29" spans="1:15" s="41" customFormat="1" ht="15.75" thickBot="1" x14ac:dyDescent="0.3">
      <c r="A29" s="154" t="s">
        <v>77</v>
      </c>
      <c r="B29" s="155"/>
      <c r="C29" s="155"/>
      <c r="D29" s="155"/>
      <c r="E29" s="155"/>
      <c r="F29" s="67">
        <f>0.2*F26</f>
        <v>26</v>
      </c>
      <c r="G29" s="67"/>
      <c r="H29" s="42"/>
      <c r="I29" s="42"/>
      <c r="J29" s="42"/>
      <c r="K29" s="42"/>
      <c r="L29" s="42"/>
      <c r="M29" s="42"/>
      <c r="N29" s="42"/>
      <c r="O29" s="43"/>
    </row>
  </sheetData>
  <mergeCells count="16">
    <mergeCell ref="A26:E26"/>
    <mergeCell ref="A27:E27"/>
    <mergeCell ref="A28:E28"/>
    <mergeCell ref="A29:E29"/>
    <mergeCell ref="A1:O1"/>
    <mergeCell ref="K3:K25"/>
    <mergeCell ref="A3:A8"/>
    <mergeCell ref="A9:A16"/>
    <mergeCell ref="F9:F16"/>
    <mergeCell ref="J9:J16"/>
    <mergeCell ref="A18:A20"/>
    <mergeCell ref="J3:J8"/>
    <mergeCell ref="I3:I25"/>
    <mergeCell ref="F3:F5"/>
    <mergeCell ref="F18:F21"/>
    <mergeCell ref="J18:J21"/>
  </mergeCells>
  <pageMargins left="0.70866141732283472" right="0.70866141732283472" top="1.0629921259842521" bottom="0.98958333333333337" header="0.31496062992125984" footer="0.19685039370078741"/>
  <pageSetup paperSize="8" scale="53" fitToHeight="0" orientation="landscape" r:id="rId1"/>
  <headerFooter scaleWithDoc="0">
    <oddHeader>&amp;C&amp;G</oddHeader>
    <oddFooter>&amp;C&amp;G</oddFooter>
  </headerFooter>
  <ignoredErrors>
    <ignoredError sqref="F18 F9" formulaRange="1"/>
  </ignoredErrors>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
  <sheetViews>
    <sheetView showWhiteSpace="0" zoomScale="50" zoomScaleNormal="50" zoomScalePageLayoutView="85" workbookViewId="0">
      <selection activeCell="M12" sqref="M12"/>
    </sheetView>
  </sheetViews>
  <sheetFormatPr defaultColWidth="9.140625" defaultRowHeight="15" x14ac:dyDescent="0.25"/>
  <cols>
    <col min="1" max="1" width="9.140625" style="93"/>
    <col min="2" max="2" width="16.42578125" style="93" customWidth="1"/>
    <col min="3" max="3" width="40.85546875" style="93" customWidth="1"/>
    <col min="4" max="4" width="14.42578125" style="93" hidden="1" customWidth="1"/>
    <col min="5" max="6" width="14.5703125" style="93" customWidth="1"/>
    <col min="7" max="7" width="11.140625" style="93" customWidth="1"/>
    <col min="8" max="8" width="11.28515625" style="93" customWidth="1"/>
    <col min="9" max="9" width="11.7109375" style="93" customWidth="1"/>
    <col min="10" max="10" width="12" style="93" customWidth="1"/>
    <col min="11" max="11" width="11.85546875" style="93" hidden="1" customWidth="1"/>
    <col min="12" max="12" width="12.140625" style="93" hidden="1" customWidth="1"/>
    <col min="13" max="13" width="11.28515625" style="93" customWidth="1"/>
    <col min="14" max="14" width="26.42578125" style="93" customWidth="1"/>
    <col min="15" max="15" width="17.140625" style="93" customWidth="1"/>
    <col min="16" max="16" width="60.5703125" style="93" customWidth="1"/>
    <col min="17" max="17" width="57" style="93" customWidth="1"/>
    <col min="18" max="16384" width="9.140625" style="93"/>
  </cols>
  <sheetData>
    <row r="1" spans="1:17" ht="15.75" thickBot="1" x14ac:dyDescent="0.3">
      <c r="A1" s="147" t="s">
        <v>311</v>
      </c>
      <c r="B1" s="147"/>
      <c r="C1" s="147"/>
      <c r="D1" s="147"/>
      <c r="E1" s="147"/>
      <c r="F1" s="147"/>
      <c r="G1" s="147"/>
      <c r="H1" s="147"/>
      <c r="I1" s="147"/>
      <c r="J1" s="147"/>
      <c r="K1" s="147"/>
      <c r="L1" s="147"/>
      <c r="M1" s="147"/>
      <c r="N1" s="147"/>
      <c r="O1" s="147"/>
      <c r="P1" s="147"/>
      <c r="Q1" s="147"/>
    </row>
    <row r="2" spans="1:17" ht="120.75" thickBot="1" x14ac:dyDescent="0.3">
      <c r="A2" s="63" t="s">
        <v>0</v>
      </c>
      <c r="B2" s="64" t="s">
        <v>1</v>
      </c>
      <c r="C2" s="64" t="s">
        <v>2</v>
      </c>
      <c r="D2" s="64" t="s">
        <v>45</v>
      </c>
      <c r="E2" s="64" t="s">
        <v>46</v>
      </c>
      <c r="F2" s="129" t="s">
        <v>4</v>
      </c>
      <c r="G2" s="64" t="s">
        <v>79</v>
      </c>
      <c r="H2" s="64" t="s">
        <v>78</v>
      </c>
      <c r="I2" s="64" t="s">
        <v>47</v>
      </c>
      <c r="J2" s="64" t="s">
        <v>49</v>
      </c>
      <c r="K2" s="64" t="s">
        <v>50</v>
      </c>
      <c r="L2" s="64" t="s">
        <v>51</v>
      </c>
      <c r="M2" s="64" t="s">
        <v>5</v>
      </c>
      <c r="N2" s="65" t="s">
        <v>82</v>
      </c>
      <c r="O2" s="62" t="s">
        <v>6</v>
      </c>
      <c r="P2" s="64" t="s">
        <v>7</v>
      </c>
      <c r="Q2" s="65" t="s">
        <v>8</v>
      </c>
    </row>
    <row r="3" spans="1:17" ht="120" x14ac:dyDescent="0.25">
      <c r="A3" s="118" t="s">
        <v>272</v>
      </c>
      <c r="B3" s="107" t="s">
        <v>41</v>
      </c>
      <c r="C3" s="94" t="s">
        <v>194</v>
      </c>
      <c r="D3" s="108"/>
      <c r="E3" s="97" t="s">
        <v>10</v>
      </c>
      <c r="F3" s="97" t="s">
        <v>11</v>
      </c>
      <c r="G3" s="97" t="s">
        <v>14</v>
      </c>
      <c r="H3" s="97" t="s">
        <v>12</v>
      </c>
      <c r="I3" s="97" t="s">
        <v>14</v>
      </c>
      <c r="J3" s="97" t="s">
        <v>14</v>
      </c>
      <c r="K3" s="97"/>
      <c r="L3" s="97"/>
      <c r="M3" s="97" t="s">
        <v>39</v>
      </c>
      <c r="N3" s="109" t="s">
        <v>270</v>
      </c>
      <c r="O3" s="110" t="s">
        <v>43</v>
      </c>
      <c r="P3" s="95" t="s">
        <v>294</v>
      </c>
      <c r="Q3" s="111" t="s">
        <v>243</v>
      </c>
    </row>
    <row r="4" spans="1:17" ht="90.75" thickBot="1" x14ac:dyDescent="0.3">
      <c r="A4" s="119" t="s">
        <v>273</v>
      </c>
      <c r="B4" s="112" t="s">
        <v>41</v>
      </c>
      <c r="C4" s="113" t="s">
        <v>241</v>
      </c>
      <c r="D4" s="114"/>
      <c r="E4" s="115" t="s">
        <v>10</v>
      </c>
      <c r="F4" s="115" t="s">
        <v>11</v>
      </c>
      <c r="G4" s="115" t="s">
        <v>14</v>
      </c>
      <c r="H4" s="115" t="s">
        <v>12</v>
      </c>
      <c r="I4" s="115" t="s">
        <v>14</v>
      </c>
      <c r="J4" s="115" t="s">
        <v>14</v>
      </c>
      <c r="K4" s="115"/>
      <c r="L4" s="115"/>
      <c r="M4" s="115" t="s">
        <v>39</v>
      </c>
      <c r="N4" s="116" t="s">
        <v>271</v>
      </c>
      <c r="O4" s="117" t="s">
        <v>43</v>
      </c>
      <c r="P4" s="82" t="s">
        <v>244</v>
      </c>
      <c r="Q4" s="81" t="s">
        <v>245</v>
      </c>
    </row>
  </sheetData>
  <mergeCells count="1">
    <mergeCell ref="A1:Q1"/>
  </mergeCells>
  <pageMargins left="0.70866141732283472" right="0.70866141732283472" top="1.0629921259842521" bottom="0.98958333333333337" header="0.31496062992125984" footer="0.19685039370078741"/>
  <pageSetup paperSize="8" scale="61" fitToHeight="0" orientation="landscape" r:id="rId1"/>
  <headerFooter scaleWithDoc="0">
    <oddHeader>&amp;C&amp;G</oddHeader>
    <oddFooter>&amp;C&amp;G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15OPMSMT0001-28-63827</_dlc_DocId>
    <_dlc_DocIdUrl xmlns="0104a4cd-1400-468e-be1b-c7aad71d7d5a">
      <Url>http://op.msmt.cz/_layouts/15/DocIdRedir.aspx?ID=15OPMSMT0001-28-63827</Url>
      <Description>15OPMSMT0001-28-63827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D73456-5A62-431C-B5C5-9F7DE4DEEFCD}"/>
</file>

<file path=customXml/itemProps2.xml><?xml version="1.0" encoding="utf-8"?>
<ds:datastoreItem xmlns:ds="http://schemas.openxmlformats.org/officeDocument/2006/customXml" ds:itemID="{B8A1636D-B652-458B-A875-36FB0EE793A2}"/>
</file>

<file path=customXml/itemProps3.xml><?xml version="1.0" encoding="utf-8"?>
<ds:datastoreItem xmlns:ds="http://schemas.openxmlformats.org/officeDocument/2006/customXml" ds:itemID="{86DC5E54-619C-496C-A78B-607C18C0CFB2}"/>
</file>

<file path=customXml/itemProps4.xml><?xml version="1.0" encoding="utf-8"?>
<ds:datastoreItem xmlns:ds="http://schemas.openxmlformats.org/officeDocument/2006/customXml" ds:itemID="{D457ECC7-FEC5-4752-8DB7-50775CAFE4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5</vt:i4>
      </vt:variant>
    </vt:vector>
  </HeadingPairs>
  <TitlesOfParts>
    <vt:vector size="5" baseType="lpstr">
      <vt:lpstr>formální náležitosti</vt:lpstr>
      <vt:lpstr>přijatelnost</vt:lpstr>
      <vt:lpstr>věcné hodnocení - 1. krok</vt:lpstr>
      <vt:lpstr>věcné hodnocení - 2. krok</vt:lpstr>
      <vt:lpstr>Závěrečné ověření způsobilosti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Vypořádání připomínek MMR</dc:title>
  <dc:creator/>
  <dc:description>Úpravy POUZE Odd 430
Ostatní prosím otevírat soubor pouze pro čtení, ať jej neblokujete k úpravám</dc:description>
  <cp:lastModifiedBy/>
  <dcterms:created xsi:type="dcterms:W3CDTF">2006-09-16T00:00:00Z</dcterms:created>
  <dcterms:modified xsi:type="dcterms:W3CDTF">2017-06-29T12:45:07Z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6b351f5f-5983-443b-9e02-258345dcc0e4</vt:lpwstr>
  </property>
  <property fmtid="{D5CDD505-2E9C-101B-9397-08002B2CF9AE}" pid="4" name="Komentář">
    <vt:lpwstr>s motivem, předepsané písmo Calibri</vt:lpwstr>
  </property>
</Properties>
</file>