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VES18RF\Rusko-veřejná soutěž\Dokumentace vyhlášení LTARF18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(1)'!$A$1:$J$20</definedName>
    <definedName name="_xlnm.Print_Area" localSheetId="3">'Další účastník projektu (2)'!$A$1:$J$20</definedName>
    <definedName name="_xlnm.Print_Area" localSheetId="4">'Další účastník projektu (3)'!$A$1:$J$20</definedName>
    <definedName name="_xlnm.Print_Area" localSheetId="5">'Další účastník projektu (4)'!$A$1:$J$20</definedName>
    <definedName name="_xlnm.Print_Area" localSheetId="6">'Další účastník projektu (5)'!$A$1:$J$20</definedName>
    <definedName name="_xlnm.Print_Area" localSheetId="7">'Finance za projekt'!$A$1:$J$20</definedName>
    <definedName name="_xlnm.Print_Area" localSheetId="1">'Příjemce podpory'!$A$1:$J$20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J14" i="7" l="1"/>
  <c r="E19" i="8" l="1"/>
  <c r="G19" i="8"/>
  <c r="C19" i="8"/>
  <c r="E18" i="8"/>
  <c r="G18" i="8"/>
  <c r="C18" i="8"/>
  <c r="G14" i="8" l="1"/>
  <c r="H14" i="8"/>
  <c r="G13" i="8"/>
  <c r="H13" i="8"/>
  <c r="D12" i="8"/>
  <c r="E12" i="8"/>
  <c r="F12" i="8"/>
  <c r="G12" i="8"/>
  <c r="I12" i="8" s="1"/>
  <c r="H12" i="8"/>
  <c r="D11" i="8"/>
  <c r="E11" i="8"/>
  <c r="F11" i="8"/>
  <c r="J11" i="8" s="1"/>
  <c r="G11" i="8"/>
  <c r="H11" i="8"/>
  <c r="D10" i="8"/>
  <c r="E10" i="8"/>
  <c r="F10" i="8"/>
  <c r="G10" i="8"/>
  <c r="I10" i="8" s="1"/>
  <c r="H10" i="8"/>
  <c r="D9" i="8"/>
  <c r="E9" i="8"/>
  <c r="F9" i="8"/>
  <c r="J9" i="8" s="1"/>
  <c r="G9" i="8"/>
  <c r="I9" i="8" s="1"/>
  <c r="H9" i="8"/>
  <c r="D8" i="8"/>
  <c r="E8" i="8"/>
  <c r="F8" i="8"/>
  <c r="G8" i="8"/>
  <c r="H8" i="8"/>
  <c r="C8" i="8"/>
  <c r="I8" i="8" s="1"/>
  <c r="C9" i="8"/>
  <c r="C10" i="8"/>
  <c r="C11" i="8"/>
  <c r="J12" i="8"/>
  <c r="C12" i="8"/>
  <c r="J10" i="8"/>
  <c r="I11" i="8"/>
  <c r="J8" i="8" l="1"/>
  <c r="J9" i="7"/>
  <c r="J10" i="7"/>
  <c r="J11" i="7"/>
  <c r="J12" i="7"/>
  <c r="J8" i="7"/>
  <c r="I9" i="7"/>
  <c r="I10" i="7"/>
  <c r="I11" i="7"/>
  <c r="I12" i="7"/>
  <c r="I8" i="7"/>
  <c r="J9" i="6"/>
  <c r="J10" i="6"/>
  <c r="J11" i="6"/>
  <c r="J12" i="6"/>
  <c r="J8" i="6"/>
  <c r="I9" i="6"/>
  <c r="I10" i="6"/>
  <c r="I11" i="6"/>
  <c r="I12" i="6"/>
  <c r="I8" i="6"/>
  <c r="J9" i="5"/>
  <c r="J10" i="5"/>
  <c r="J11" i="5"/>
  <c r="J12" i="5"/>
  <c r="J8" i="5"/>
  <c r="I9" i="5"/>
  <c r="I10" i="5"/>
  <c r="I11" i="5"/>
  <c r="I12" i="5"/>
  <c r="I8" i="5"/>
  <c r="J9" i="4"/>
  <c r="J10" i="4"/>
  <c r="J11" i="4"/>
  <c r="J12" i="4"/>
  <c r="J8" i="4"/>
  <c r="I9" i="4"/>
  <c r="I10" i="4"/>
  <c r="I11" i="4"/>
  <c r="I12" i="4"/>
  <c r="I8" i="4"/>
  <c r="J9" i="3"/>
  <c r="J10" i="3"/>
  <c r="J11" i="3"/>
  <c r="J12" i="3"/>
  <c r="J8" i="3"/>
  <c r="I9" i="3"/>
  <c r="I10" i="3"/>
  <c r="I11" i="3"/>
  <c r="I12" i="3"/>
  <c r="I8" i="3"/>
  <c r="J9" i="1"/>
  <c r="J10" i="1"/>
  <c r="J11" i="1"/>
  <c r="J12" i="1"/>
  <c r="J8" i="1"/>
  <c r="I10" i="1"/>
  <c r="I11" i="1"/>
  <c r="I12" i="1"/>
  <c r="I9" i="1"/>
  <c r="I8" i="1"/>
  <c r="C13" i="1"/>
  <c r="C13" i="8" s="1"/>
  <c r="D13" i="1"/>
  <c r="D13" i="8" s="1"/>
  <c r="D14" i="1"/>
  <c r="C17" i="1" s="1"/>
  <c r="D14" i="8" l="1"/>
  <c r="C14" i="1"/>
  <c r="C20" i="1" s="1"/>
  <c r="H13" i="7"/>
  <c r="G13" i="7"/>
  <c r="F13" i="7"/>
  <c r="E13" i="7"/>
  <c r="D13" i="7"/>
  <c r="J13" i="7" s="1"/>
  <c r="C13" i="7"/>
  <c r="I13" i="7" s="1"/>
  <c r="H13" i="6"/>
  <c r="G13" i="6"/>
  <c r="F13" i="6"/>
  <c r="E13" i="6"/>
  <c r="D13" i="6"/>
  <c r="C13" i="6"/>
  <c r="H13" i="5"/>
  <c r="G13" i="5"/>
  <c r="F13" i="5"/>
  <c r="E13" i="5"/>
  <c r="D13" i="5"/>
  <c r="J13" i="5" s="1"/>
  <c r="C13" i="5"/>
  <c r="H13" i="4"/>
  <c r="G13" i="4"/>
  <c r="F13" i="4"/>
  <c r="E13" i="4"/>
  <c r="D13" i="4"/>
  <c r="J13" i="4" s="1"/>
  <c r="C13" i="4"/>
  <c r="H13" i="3"/>
  <c r="G13" i="3"/>
  <c r="F13" i="3"/>
  <c r="E13" i="3"/>
  <c r="D13" i="3"/>
  <c r="C13" i="3"/>
  <c r="I13" i="3" s="1"/>
  <c r="H13" i="1"/>
  <c r="G13" i="1"/>
  <c r="F13" i="1"/>
  <c r="E13" i="1"/>
  <c r="J13" i="1" l="1"/>
  <c r="F13" i="8"/>
  <c r="I13" i="1"/>
  <c r="E13" i="8"/>
  <c r="I13" i="6"/>
  <c r="J13" i="6"/>
  <c r="I13" i="5"/>
  <c r="I13" i="4"/>
  <c r="J13" i="3"/>
  <c r="F14" i="8" l="1"/>
  <c r="J14" i="8" s="1"/>
  <c r="J13" i="8"/>
  <c r="E14" i="8"/>
  <c r="I13" i="8"/>
  <c r="I19" i="8"/>
  <c r="I18" i="8"/>
  <c r="I19" i="7"/>
  <c r="I18" i="7"/>
  <c r="H14" i="7"/>
  <c r="G17" i="7" s="1"/>
  <c r="G14" i="7"/>
  <c r="G20" i="7" s="1"/>
  <c r="F14" i="7"/>
  <c r="E17" i="7" s="1"/>
  <c r="E14" i="7"/>
  <c r="E20" i="7" s="1"/>
  <c r="D14" i="7"/>
  <c r="C17" i="7" s="1"/>
  <c r="C14" i="7"/>
  <c r="I19" i="6"/>
  <c r="I18" i="6"/>
  <c r="H14" i="6"/>
  <c r="G17" i="6" s="1"/>
  <c r="G14" i="6"/>
  <c r="G20" i="6" s="1"/>
  <c r="F14" i="6"/>
  <c r="E17" i="6" s="1"/>
  <c r="E14" i="6"/>
  <c r="E20" i="6" s="1"/>
  <c r="D14" i="6"/>
  <c r="C14" i="6"/>
  <c r="I19" i="5"/>
  <c r="I18" i="5"/>
  <c r="H14" i="5"/>
  <c r="G17" i="5" s="1"/>
  <c r="G14" i="5"/>
  <c r="G20" i="5" s="1"/>
  <c r="F14" i="5"/>
  <c r="E17" i="5" s="1"/>
  <c r="E14" i="5"/>
  <c r="E20" i="5" s="1"/>
  <c r="D14" i="5"/>
  <c r="C14" i="5"/>
  <c r="I19" i="4"/>
  <c r="I18" i="4"/>
  <c r="H14" i="4"/>
  <c r="G17" i="4" s="1"/>
  <c r="G14" i="4"/>
  <c r="G20" i="4" s="1"/>
  <c r="F14" i="4"/>
  <c r="E17" i="4" s="1"/>
  <c r="E14" i="4"/>
  <c r="E20" i="4" s="1"/>
  <c r="D14" i="4"/>
  <c r="C14" i="4"/>
  <c r="I19" i="3"/>
  <c r="I18" i="3"/>
  <c r="H14" i="3"/>
  <c r="G17" i="3" s="1"/>
  <c r="G14" i="3"/>
  <c r="G20" i="3" s="1"/>
  <c r="F14" i="3"/>
  <c r="E17" i="3" s="1"/>
  <c r="E14" i="3"/>
  <c r="E20" i="3" s="1"/>
  <c r="D14" i="3"/>
  <c r="C14" i="3"/>
  <c r="C20" i="7" l="1"/>
  <c r="I14" i="7"/>
  <c r="C20" i="6"/>
  <c r="I14" i="6"/>
  <c r="C17" i="6"/>
  <c r="I17" i="6" s="1"/>
  <c r="J14" i="6"/>
  <c r="C20" i="5"/>
  <c r="I14" i="5"/>
  <c r="C17" i="5"/>
  <c r="J14" i="5"/>
  <c r="C17" i="4"/>
  <c r="I17" i="4" s="1"/>
  <c r="J14" i="4"/>
  <c r="C20" i="4"/>
  <c r="I14" i="4"/>
  <c r="C17" i="3"/>
  <c r="I17" i="3" s="1"/>
  <c r="J14" i="3"/>
  <c r="C20" i="3"/>
  <c r="I14" i="3"/>
  <c r="I20" i="3"/>
  <c r="I20" i="7"/>
  <c r="I17" i="7"/>
  <c r="I20" i="6"/>
  <c r="I20" i="5"/>
  <c r="I17" i="5"/>
  <c r="I20" i="4"/>
  <c r="G17" i="8" l="1"/>
  <c r="G20" i="8"/>
  <c r="E17" i="8"/>
  <c r="E20" i="8"/>
  <c r="C14" i="8" l="1"/>
  <c r="I14" i="8" s="1"/>
  <c r="I19" i="1"/>
  <c r="I18" i="1"/>
  <c r="H14" i="1"/>
  <c r="G17" i="1" s="1"/>
  <c r="G14" i="1"/>
  <c r="G20" i="1" s="1"/>
  <c r="F14" i="1"/>
  <c r="E14" i="1"/>
  <c r="E20" i="1" l="1"/>
  <c r="I20" i="1" s="1"/>
  <c r="I14" i="1"/>
  <c r="E17" i="1"/>
  <c r="J14" i="1"/>
  <c r="C20" i="8"/>
  <c r="I20" i="8" s="1"/>
  <c r="C17" i="8"/>
  <c r="I17" i="8" s="1"/>
  <c r="I17" i="1" l="1"/>
</calcChain>
</file>

<file path=xl/sharedStrings.xml><?xml version="1.0" encoding="utf-8"?>
<sst xmlns="http://schemas.openxmlformats.org/spreadsheetml/2006/main" count="248" uniqueCount="48">
  <si>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</si>
  <si>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</si>
  <si>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</si>
  <si>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</si>
  <si>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</si>
  <si>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</si>
  <si>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</si>
  <si>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</si>
  <si>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</si>
  <si>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</si>
  <si>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</si>
  <si>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</si>
  <si>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</si>
  <si>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</si>
  <si>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</si>
  <si>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</si>
  <si>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</si>
  <si>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</si>
  <si>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</si>
  <si>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</si>
  <si>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</si>
  <si>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</si>
  <si>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</si>
  <si>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</si>
  <si>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</si>
  <si>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</si>
  <si>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</si>
  <si>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</si>
  <si>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</si>
  <si>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</si>
  <si>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</si>
  <si>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</si>
  <si>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</si>
  <si>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</si>
  <si>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</si>
  <si>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</si>
  <si>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t>podprogram: ACTION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</si>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</sst>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1" fillId="0" borderId="2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40" xfId="1" applyBorder="1">
      <alignment vertical="center"/>
    </xf>
    <xf numFmtId="0" fontId="18" fillId="0" borderId="41" xfId="1" applyBorder="1">
      <alignment vertical="center"/>
    </xf>
    <xf numFmtId="0" fontId="18" fillId="0" borderId="42" xfId="1" applyBorder="1">
      <alignment vertical="center"/>
    </xf>
    <xf numFmtId="0" fontId="19" fillId="0" borderId="43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18" fillId="0" borderId="43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8" fillId="0" borderId="46" xfId="1" applyBorder="1" applyAlignment="1">
      <alignment horizontal="center"/>
    </xf>
    <xf numFmtId="0" fontId="18" fillId="0" borderId="44" xfId="1" applyBorder="1" applyAlignment="1">
      <alignment horizontal="center"/>
    </xf>
    <xf numFmtId="0" fontId="18" fillId="0" borderId="47" xfId="1" applyBorder="1" applyAlignment="1">
      <alignment horizontal="center"/>
    </xf>
    <xf numFmtId="0" fontId="21" fillId="0" borderId="48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4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4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3" fontId="12" fillId="3" borderId="17" xfId="0" applyNumberFormat="1" applyFont="1" applyFill="1" applyBorder="1" applyAlignment="1">
      <alignment horizontal="center" vertical="center"/>
    </xf>
    <xf numFmtId="3" fontId="12" fillId="3" borderId="49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4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5" xfId="0" applyNumberFormat="1" applyFont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4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 applyProtection="1">
      <alignment horizontal="center" vertical="center"/>
      <protection locked="0"/>
    </xf>
    <xf numFmtId="3" fontId="11" fillId="0" borderId="49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8" xfId="0" applyFont="1" applyBorder="1" applyAlignment="1">
      <alignment horizontal="left" vertical="center" wrapText="1"/>
    </xf>
    <xf numFmtId="0" fontId="4" fillId="2" borderId="39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76200</xdr:rowOff>
    </xdr:from>
    <xdr:to>
      <xdr:col>10</xdr:col>
      <xdr:colOff>346694</xdr:colOff>
      <xdr:row>1</xdr:row>
      <xdr:rowOff>238126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8175" y="762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85725</xdr:rowOff>
    </xdr:from>
    <xdr:to>
      <xdr:col>10</xdr:col>
      <xdr:colOff>346694</xdr:colOff>
      <xdr:row>1</xdr:row>
      <xdr:rowOff>247651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0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85725</xdr:rowOff>
    </xdr:from>
    <xdr:to>
      <xdr:col>10</xdr:col>
      <xdr:colOff>356219</xdr:colOff>
      <xdr:row>1</xdr:row>
      <xdr:rowOff>247651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9125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0</xdr:row>
      <xdr:rowOff>85725</xdr:rowOff>
    </xdr:from>
    <xdr:to>
      <xdr:col>10</xdr:col>
      <xdr:colOff>337169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0075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85725</xdr:rowOff>
    </xdr:from>
    <xdr:to>
      <xdr:col>10</xdr:col>
      <xdr:colOff>346694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0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76200</xdr:rowOff>
    </xdr:from>
    <xdr:to>
      <xdr:col>10</xdr:col>
      <xdr:colOff>356219</xdr:colOff>
      <xdr:row>1</xdr:row>
      <xdr:rowOff>238126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9125" y="76200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0</xdr:row>
      <xdr:rowOff>85725</xdr:rowOff>
    </xdr:from>
    <xdr:to>
      <xdr:col>10</xdr:col>
      <xdr:colOff>3794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00" y="857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C4" sqref="C4:E5"/>
    </sheetView>
  </sheetViews>
  <sheetFormatPr defaultRowHeight="21" customHeight="1" x14ac:dyDescent="0.25"/>
  <cols>
    <col min="1" max="1" width="1.85546875" style="38" customWidth="1"/>
    <col min="2" max="2" width="1.7109375" style="38" customWidth="1"/>
    <col min="3" max="3" width="22.28515625" style="38" customWidth="1"/>
    <col min="4" max="4" width="25" style="38" customWidth="1"/>
    <col min="5" max="5" width="16.42578125" style="38" customWidth="1"/>
    <col min="6" max="6" width="20.5703125" style="38" bestFit="1" customWidth="1"/>
    <col min="7" max="7" width="16" style="38" customWidth="1"/>
    <col min="8" max="8" width="26.5703125" style="38" customWidth="1"/>
    <col min="9" max="10" width="1.7109375" style="38" customWidth="1"/>
    <col min="11" max="16384" width="9.140625" style="38"/>
  </cols>
  <sheetData>
    <row r="1" spans="2:9" ht="13.5" thickBot="1" x14ac:dyDescent="0.3"/>
    <row r="2" spans="2:9" ht="68.25" customHeight="1" thickTop="1" thickBot="1" x14ac:dyDescent="0.3">
      <c r="B2" s="39"/>
      <c r="C2" s="40"/>
      <c r="D2" s="40"/>
      <c r="E2" s="40"/>
      <c r="F2" s="40"/>
      <c r="G2" s="40"/>
      <c r="H2" s="40"/>
      <c r="I2" s="41"/>
    </row>
    <row r="3" spans="2:9" ht="23.25" customHeight="1" thickTop="1" thickBot="1" x14ac:dyDescent="0.3">
      <c r="B3" s="42"/>
      <c r="C3" s="53" t="s">
        <v>33</v>
      </c>
      <c r="D3" s="53"/>
      <c r="E3" s="53"/>
      <c r="F3" s="53"/>
      <c r="G3" s="53"/>
      <c r="H3" s="53"/>
      <c r="I3" s="43"/>
    </row>
    <row r="4" spans="2:9" ht="21" customHeight="1" thickTop="1" x14ac:dyDescent="0.25">
      <c r="B4" s="44"/>
      <c r="C4" s="57" t="s">
        <v>44</v>
      </c>
      <c r="D4" s="58"/>
      <c r="E4" s="58"/>
      <c r="F4" s="54" t="s">
        <v>45</v>
      </c>
      <c r="G4" s="55"/>
      <c r="H4" s="55"/>
      <c r="I4" s="43"/>
    </row>
    <row r="5" spans="2:9" ht="57.75" customHeight="1" thickBot="1" x14ac:dyDescent="0.3">
      <c r="B5" s="44"/>
      <c r="C5" s="59"/>
      <c r="D5" s="59"/>
      <c r="E5" s="59"/>
      <c r="F5" s="56"/>
      <c r="G5" s="56"/>
      <c r="H5" s="56"/>
      <c r="I5" s="43"/>
    </row>
    <row r="6" spans="2:9" ht="21" customHeight="1" thickTop="1" thickBot="1" x14ac:dyDescent="0.3">
      <c r="B6" s="44"/>
      <c r="C6" s="53" t="s">
        <v>34</v>
      </c>
      <c r="D6" s="53"/>
      <c r="E6" s="53"/>
      <c r="F6" s="53"/>
      <c r="G6" s="53"/>
      <c r="H6" s="53"/>
      <c r="I6" s="43"/>
    </row>
    <row r="7" spans="2:9" ht="21" customHeight="1" thickTop="1" x14ac:dyDescent="0.25">
      <c r="B7" s="44"/>
      <c r="C7" s="54" t="s">
        <v>47</v>
      </c>
      <c r="D7" s="55"/>
      <c r="E7" s="55"/>
      <c r="F7" s="55"/>
      <c r="G7" s="55"/>
      <c r="H7" s="55"/>
      <c r="I7" s="43"/>
    </row>
    <row r="8" spans="2:9" ht="54" customHeight="1" thickBot="1" x14ac:dyDescent="0.3">
      <c r="B8" s="44"/>
      <c r="C8" s="56"/>
      <c r="D8" s="56"/>
      <c r="E8" s="56"/>
      <c r="F8" s="56"/>
      <c r="G8" s="56"/>
      <c r="H8" s="56"/>
      <c r="I8" s="43"/>
    </row>
    <row r="9" spans="2:9" ht="21" customHeight="1" thickTop="1" thickBot="1" x14ac:dyDescent="0.25">
      <c r="B9" s="50"/>
      <c r="C9" s="51"/>
      <c r="D9" s="51"/>
      <c r="E9" s="51"/>
      <c r="F9" s="51"/>
      <c r="G9" s="51"/>
      <c r="H9" s="51"/>
      <c r="I9" s="52"/>
    </row>
    <row r="10" spans="2:9" ht="21" customHeight="1" thickTop="1" x14ac:dyDescent="0.25"/>
  </sheetData>
  <sheetProtection algorithmName="SHA-512" hashValue="7PO36XA365GkKGuWqJy7JhOcZFezqh8c9867n8LWZlfQC3GGXr7wZryaywcuLuNjIqOTQ9TLq1NVJN1h3+71jA==" saltValue="s4WvDqco7NEKXZOtMPU4v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4"/>
  <sheetViews>
    <sheetView showGridLines="0" workbookViewId="0">
      <selection activeCell="D1" sqref="D1:H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63" t="s">
        <v>29</v>
      </c>
      <c r="B1" s="63"/>
      <c r="C1" s="63"/>
      <c r="D1" s="64" t="s">
        <v>30</v>
      </c>
      <c r="E1" s="64"/>
      <c r="F1" s="64"/>
      <c r="G1" s="64"/>
      <c r="H1" s="64"/>
      <c r="I1" s="8"/>
      <c r="J1" s="8"/>
    </row>
    <row r="2" spans="1:10" ht="25.5" customHeight="1" x14ac:dyDescent="0.25">
      <c r="A2" s="6" t="s">
        <v>5</v>
      </c>
      <c r="B2" s="60" t="s">
        <v>6</v>
      </c>
      <c r="C2" s="60"/>
      <c r="D2" s="61" t="s">
        <v>36</v>
      </c>
      <c r="E2" s="61"/>
      <c r="F2" s="62"/>
      <c r="G2" s="62"/>
      <c r="H2" s="62"/>
    </row>
    <row r="3" spans="1:10" ht="39.75" customHeight="1" x14ac:dyDescent="0.25">
      <c r="A3" s="69" t="s">
        <v>7</v>
      </c>
      <c r="B3" s="69"/>
      <c r="C3" s="111" t="s">
        <v>8</v>
      </c>
      <c r="D3" s="111"/>
      <c r="E3" s="111"/>
      <c r="F3" s="111"/>
      <c r="G3" s="111"/>
      <c r="H3" s="111"/>
      <c r="I3" s="111"/>
      <c r="J3" s="111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6" t="s">
        <v>0</v>
      </c>
      <c r="B5" s="87"/>
      <c r="C5" s="70" t="s">
        <v>1</v>
      </c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25">
      <c r="A6" s="88"/>
      <c r="B6" s="89"/>
      <c r="C6" s="80">
        <v>2018</v>
      </c>
      <c r="D6" s="81"/>
      <c r="E6" s="82">
        <v>2019</v>
      </c>
      <c r="F6" s="83"/>
      <c r="G6" s="80">
        <v>2020</v>
      </c>
      <c r="H6" s="81"/>
      <c r="I6" s="67"/>
      <c r="J6" s="68"/>
    </row>
    <row r="7" spans="1:10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42</v>
      </c>
      <c r="I7" s="4" t="s">
        <v>41</v>
      </c>
      <c r="J7" s="5" t="s">
        <v>42</v>
      </c>
    </row>
    <row r="8" spans="1:10" ht="21" customHeight="1" x14ac:dyDescent="0.25">
      <c r="A8" s="84" t="s">
        <v>9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84" t="s">
        <v>10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>C9+E9+G9</f>
        <v>0</v>
      </c>
      <c r="J9" s="46">
        <f t="shared" ref="J9:J14" si="0">D9+F9+H9</f>
        <v>0</v>
      </c>
    </row>
    <row r="10" spans="1:10" ht="21" customHeight="1" x14ac:dyDescent="0.25">
      <c r="A10" s="90" t="s">
        <v>28</v>
      </c>
      <c r="B10" s="91"/>
      <c r="C10" s="11">
        <v>0</v>
      </c>
      <c r="D10" s="12">
        <v>0</v>
      </c>
      <c r="E10" s="11">
        <v>0</v>
      </c>
      <c r="F10" s="12">
        <v>0</v>
      </c>
      <c r="G10" s="11">
        <v>0</v>
      </c>
      <c r="H10" s="12">
        <v>0</v>
      </c>
      <c r="I10" s="13">
        <f t="shared" ref="I10:I12" si="1">C10+E10+G10</f>
        <v>0</v>
      </c>
      <c r="J10" s="46">
        <f t="shared" si="0"/>
        <v>0</v>
      </c>
    </row>
    <row r="11" spans="1:10" ht="21" customHeight="1" x14ac:dyDescent="0.25">
      <c r="A11" s="95" t="s">
        <v>17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1"/>
        <v>0</v>
      </c>
      <c r="J11" s="46">
        <f t="shared" si="0"/>
        <v>0</v>
      </c>
    </row>
    <row r="12" spans="1:10" ht="21" customHeight="1" thickBot="1" x14ac:dyDescent="0.3">
      <c r="A12" s="84" t="s">
        <v>11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1"/>
        <v>0</v>
      </c>
      <c r="J12" s="46">
        <f t="shared" si="0"/>
        <v>0</v>
      </c>
    </row>
    <row r="13" spans="1:10" ht="21" customHeight="1" thickBot="1" x14ac:dyDescent="0.3">
      <c r="A13" s="10" t="s">
        <v>18</v>
      </c>
      <c r="B13" s="25">
        <v>0.25</v>
      </c>
      <c r="C13" s="24">
        <f>ROUNDDOWN((C8+C9+C11+C12)*B13,0)</f>
        <v>0</v>
      </c>
      <c r="D13" s="16">
        <f>ROUNDDOWN((D8+D9+D11+D12)*B13,0)</f>
        <v>0</v>
      </c>
      <c r="E13" s="15">
        <f>ROUNDDOWN((E8+E9+E11+E12)*B13,0)</f>
        <v>0</v>
      </c>
      <c r="F13" s="14">
        <f>ROUNDDOWN((F8+F9+F11+F12)*B13,0)</f>
        <v>0</v>
      </c>
      <c r="G13" s="15">
        <f>ROUNDDOWN((G8+G9+G11+G12)*B13,0)</f>
        <v>0</v>
      </c>
      <c r="H13" s="14">
        <f>ROUNDDOWN((H8+H9+H11+H12)*B13,0)</f>
        <v>0</v>
      </c>
      <c r="I13" s="17">
        <f>C13+E13+G13</f>
        <v>0</v>
      </c>
      <c r="J13" s="46">
        <f t="shared" si="0"/>
        <v>0</v>
      </c>
    </row>
    <row r="14" spans="1:10" ht="21" customHeight="1" thickBot="1" x14ac:dyDescent="0.3">
      <c r="A14" s="93" t="s">
        <v>12</v>
      </c>
      <c r="B14" s="94"/>
      <c r="C14" s="18">
        <f t="shared" ref="C14:H14" si="2">SUM(C8:C13)</f>
        <v>0</v>
      </c>
      <c r="D14" s="19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21">
        <f>C14+E14+G14</f>
        <v>0</v>
      </c>
      <c r="J14" s="46">
        <f t="shared" si="0"/>
        <v>0</v>
      </c>
    </row>
    <row r="15" spans="1:10" ht="23.25" customHeight="1" thickBot="1" x14ac:dyDescent="0.3">
      <c r="A15" s="72" t="s">
        <v>4</v>
      </c>
      <c r="B15" s="73"/>
      <c r="C15" s="76" t="s">
        <v>1</v>
      </c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">
      <c r="A16" s="74"/>
      <c r="B16" s="75"/>
      <c r="C16" s="78">
        <v>2018</v>
      </c>
      <c r="D16" s="79"/>
      <c r="E16" s="80">
        <v>2019</v>
      </c>
      <c r="F16" s="81"/>
      <c r="G16" s="82">
        <v>2020</v>
      </c>
      <c r="H16" s="83"/>
      <c r="I16" s="101"/>
      <c r="J16" s="102"/>
    </row>
    <row r="17" spans="1:10" ht="21" customHeight="1" thickBot="1" x14ac:dyDescent="0.3">
      <c r="A17" s="105" t="s">
        <v>13</v>
      </c>
      <c r="B17" s="106"/>
      <c r="C17" s="97">
        <f>D14</f>
        <v>0</v>
      </c>
      <c r="D17" s="98"/>
      <c r="E17" s="107">
        <f t="shared" ref="E17" si="3">F14</f>
        <v>0</v>
      </c>
      <c r="F17" s="108"/>
      <c r="G17" s="109">
        <f t="shared" ref="G17" si="4">H14</f>
        <v>0</v>
      </c>
      <c r="H17" s="110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22">
        <v>0</v>
      </c>
      <c r="D18" s="123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22">
        <v>0</v>
      </c>
      <c r="D19" s="123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</sheetData>
  <sheetProtection algorithmName="SHA-512" hashValue="UbEYLjSZLzhzWcmiisJxKbbaobAPkyyslzwH4eiUmQqeEuv3cg4JadsXY1cmZtJJ+YEiRHnrURNXRv5vaVAOGg==" saltValue="A0GjrgwLqtswkNB5+2LXoA==" spinCount="100000" sheet="1" objects="1" scenarios="1" selectLockedCells="1"/>
  <mergeCells count="45">
    <mergeCell ref="C3:J3"/>
    <mergeCell ref="I18:J18"/>
    <mergeCell ref="I19:J19"/>
    <mergeCell ref="I20:J20"/>
    <mergeCell ref="A20:B20"/>
    <mergeCell ref="C20:D20"/>
    <mergeCell ref="E20:F20"/>
    <mergeCell ref="G20:H20"/>
    <mergeCell ref="A18:B18"/>
    <mergeCell ref="A19:B19"/>
    <mergeCell ref="C19:D19"/>
    <mergeCell ref="E19:F19"/>
    <mergeCell ref="G19:H19"/>
    <mergeCell ref="C18:D18"/>
    <mergeCell ref="E18:F18"/>
    <mergeCell ref="G18:H18"/>
    <mergeCell ref="A9:B9"/>
    <mergeCell ref="A11:B11"/>
    <mergeCell ref="C17:D17"/>
    <mergeCell ref="I15:J16"/>
    <mergeCell ref="I17:J17"/>
    <mergeCell ref="A17:B17"/>
    <mergeCell ref="E17:F17"/>
    <mergeCell ref="G17:H17"/>
    <mergeCell ref="I5:J6"/>
    <mergeCell ref="A3:B3"/>
    <mergeCell ref="C5:H5"/>
    <mergeCell ref="A15:B16"/>
    <mergeCell ref="C15:H15"/>
    <mergeCell ref="C16:D16"/>
    <mergeCell ref="E16:F16"/>
    <mergeCell ref="G16:H16"/>
    <mergeCell ref="A8:B8"/>
    <mergeCell ref="A5:B7"/>
    <mergeCell ref="C6:D6"/>
    <mergeCell ref="E6:F6"/>
    <mergeCell ref="G6:H6"/>
    <mergeCell ref="A10:B10"/>
    <mergeCell ref="A12:B12"/>
    <mergeCell ref="A14:B14"/>
    <mergeCell ref="B2:C2"/>
    <mergeCell ref="D2:E2"/>
    <mergeCell ref="F2:H2"/>
    <mergeCell ref="A1:C1"/>
    <mergeCell ref="D1:H1"/>
  </mergeCells>
  <conditionalFormatting sqref="C20:D20">
    <cfRule type="cellIs" dxfId="63" priority="22" operator="notEqual">
      <formula>$C$17+$C$18+$C$19</formula>
    </cfRule>
  </conditionalFormatting>
  <conditionalFormatting sqref="E20:F20">
    <cfRule type="cellIs" dxfId="62" priority="21" operator="notEqual">
      <formula>$E$17+$E$18+$E$19</formula>
    </cfRule>
  </conditionalFormatting>
  <conditionalFormatting sqref="G20:H20">
    <cfRule type="cellIs" dxfId="61" priority="20" operator="notEqual">
      <formula>$G$17+$G$18+$G$19</formula>
    </cfRule>
  </conditionalFormatting>
  <conditionalFormatting sqref="I20:J20">
    <cfRule type="cellIs" dxfId="60" priority="17" operator="notEqual">
      <formula>$I$17+$I$18+$I$19</formula>
    </cfRule>
  </conditionalFormatting>
  <conditionalFormatting sqref="C10">
    <cfRule type="cellIs" dxfId="59" priority="27" operator="greaterThan">
      <formula>0.1*($C$8+$C$9+#REF!+$C$11+$C$12)</formula>
    </cfRule>
  </conditionalFormatting>
  <conditionalFormatting sqref="D10">
    <cfRule type="cellIs" dxfId="58" priority="28" operator="greaterThan">
      <formula>0.1*($D$8+$D$9+#REF!+$D$11+$D$12)</formula>
    </cfRule>
  </conditionalFormatting>
  <conditionalFormatting sqref="E10">
    <cfRule type="cellIs" dxfId="57" priority="29" operator="greaterThan">
      <formula>0.1*($E$8+$E$9+#REF!+$E$11+$E$12)</formula>
    </cfRule>
  </conditionalFormatting>
  <conditionalFormatting sqref="F10">
    <cfRule type="cellIs" dxfId="56" priority="30" operator="greaterThan">
      <formula>0.1*($F$8+$F$9+#REF!+$F$11+$F$12)</formula>
    </cfRule>
  </conditionalFormatting>
  <conditionalFormatting sqref="G10">
    <cfRule type="cellIs" dxfId="55" priority="31" operator="greaterThan">
      <formula>0.1*($G$8+$G$9+#REF!+$G$11+$G$12)</formula>
    </cfRule>
  </conditionalFormatting>
  <conditionalFormatting sqref="H10">
    <cfRule type="cellIs" dxfId="54" priority="3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3" t="s">
        <v>29</v>
      </c>
      <c r="B1" s="63"/>
      <c r="C1" s="64" t="s">
        <v>46</v>
      </c>
      <c r="D1" s="64"/>
      <c r="E1" s="64"/>
      <c r="F1" s="64"/>
      <c r="G1" s="64"/>
      <c r="H1" s="8"/>
      <c r="I1" s="8"/>
      <c r="J1" s="8"/>
    </row>
    <row r="2" spans="1:10" ht="25.5" customHeight="1" x14ac:dyDescent="0.25">
      <c r="A2" s="9" t="s">
        <v>5</v>
      </c>
      <c r="B2" s="60" t="s">
        <v>6</v>
      </c>
      <c r="C2" s="60"/>
      <c r="D2" s="126" t="s">
        <v>36</v>
      </c>
      <c r="E2" s="126"/>
      <c r="F2" s="126"/>
      <c r="G2" s="7"/>
      <c r="H2" s="45"/>
    </row>
    <row r="3" spans="1:10" ht="39.75" customHeight="1" x14ac:dyDescent="0.25">
      <c r="A3" s="69" t="s">
        <v>7</v>
      </c>
      <c r="B3" s="69"/>
      <c r="C3" s="127" t="str">
        <f>'Příjemce podpory'!C3:K3</f>
        <v>(doplňte název projektu)</v>
      </c>
      <c r="D3" s="127"/>
      <c r="E3" s="127"/>
      <c r="F3" s="127"/>
      <c r="G3" s="127"/>
      <c r="H3" s="127"/>
      <c r="I3" s="127"/>
      <c r="J3" s="127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25">
      <c r="A6" s="88"/>
      <c r="B6" s="89"/>
      <c r="C6" s="82">
        <v>2018</v>
      </c>
      <c r="D6" s="83"/>
      <c r="E6" s="80">
        <v>2019</v>
      </c>
      <c r="F6" s="81"/>
      <c r="G6" s="82">
        <v>2020</v>
      </c>
      <c r="H6" s="83"/>
      <c r="I6" s="67"/>
      <c r="J6" s="68"/>
    </row>
    <row r="7" spans="1:10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43</v>
      </c>
      <c r="I7" s="4" t="s">
        <v>41</v>
      </c>
      <c r="J7" s="5" t="s">
        <v>42</v>
      </c>
    </row>
    <row r="8" spans="1:10" ht="21" customHeight="1" x14ac:dyDescent="0.25">
      <c r="A8" s="84" t="s">
        <v>9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84" t="s">
        <v>10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90" t="s">
        <v>28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95" t="s">
        <v>17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84" t="s">
        <v>11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93" t="s">
        <v>12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">
      <c r="A16" s="74"/>
      <c r="B16" s="75"/>
      <c r="C16" s="80">
        <v>2018</v>
      </c>
      <c r="D16" s="81"/>
      <c r="E16" s="82">
        <v>2019</v>
      </c>
      <c r="F16" s="83"/>
      <c r="G16" s="80">
        <v>2020</v>
      </c>
      <c r="H16" s="81"/>
      <c r="I16" s="101"/>
      <c r="J16" s="102"/>
    </row>
    <row r="17" spans="1:10" ht="21" customHeight="1" thickBot="1" x14ac:dyDescent="0.3">
      <c r="A17" s="105" t="s">
        <v>13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37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qWeZjG1I/jpTuoq7x2202dVt7ub+b67L76qzx9KpSkf4QlBFC8EZYlDtIkMflfI5tjdoF6keOlJVLgmhVy6WJA==" saltValue="oHnL8JxYVOOJg9FSMLHVaQ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53" priority="26" operator="notEqual">
      <formula>$C$17+$C$18+$C$19</formula>
    </cfRule>
  </conditionalFormatting>
  <conditionalFormatting sqref="E20:F20">
    <cfRule type="cellIs" dxfId="52" priority="25" operator="notEqual">
      <formula>$E$17+$E$18+$E$19</formula>
    </cfRule>
  </conditionalFormatting>
  <conditionalFormatting sqref="G20:H20">
    <cfRule type="cellIs" dxfId="51" priority="24" operator="notEqual">
      <formula>$G$17+$G$18+$G$19</formula>
    </cfRule>
  </conditionalFormatting>
  <conditionalFormatting sqref="I20:J20">
    <cfRule type="cellIs" dxfId="50" priority="22" operator="notEqual">
      <formula>$I$17+$I$18+$I$19</formula>
    </cfRule>
  </conditionalFormatting>
  <conditionalFormatting sqref="C10">
    <cfRule type="cellIs" dxfId="49" priority="33" operator="greaterThan">
      <formula>0.1*($C$8+$C$9+#REF!+$C$11+$C$12)</formula>
    </cfRule>
  </conditionalFormatting>
  <conditionalFormatting sqref="D10">
    <cfRule type="cellIs" dxfId="48" priority="34" operator="greaterThan">
      <formula>0.1*($D$8+$D$9+#REF!+$D$11+$D$12)</formula>
    </cfRule>
  </conditionalFormatting>
  <conditionalFormatting sqref="E10">
    <cfRule type="cellIs" dxfId="47" priority="35" operator="greaterThan">
      <formula>0.1*($E$8+$E$9+#REF!+$E$11+$E$12)</formula>
    </cfRule>
  </conditionalFormatting>
  <conditionalFormatting sqref="F10">
    <cfRule type="cellIs" dxfId="46" priority="36" operator="greaterThan">
      <formula>0.1*($F$8+$F$9+#REF!+$F$11+$F$12)</formula>
    </cfRule>
  </conditionalFormatting>
  <conditionalFormatting sqref="G10">
    <cfRule type="cellIs" dxfId="45" priority="37" operator="greaterThan">
      <formula>0.1*($G$8+$G$9+#REF!+$G$11+$G$12)</formula>
    </cfRule>
  </conditionalFormatting>
  <conditionalFormatting sqref="H10">
    <cfRule type="cellIs" dxfId="44" priority="38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3" t="s">
        <v>29</v>
      </c>
      <c r="B1" s="63"/>
      <c r="C1" s="64" t="s">
        <v>46</v>
      </c>
      <c r="D1" s="64"/>
      <c r="E1" s="64"/>
      <c r="F1" s="64"/>
      <c r="G1" s="64"/>
      <c r="H1" s="8"/>
      <c r="I1" s="8"/>
      <c r="J1" s="8"/>
    </row>
    <row r="2" spans="1:10" ht="25.5" customHeight="1" x14ac:dyDescent="0.25">
      <c r="A2" s="9" t="s">
        <v>5</v>
      </c>
      <c r="B2" s="60" t="s">
        <v>6</v>
      </c>
      <c r="C2" s="60"/>
      <c r="D2" s="126" t="s">
        <v>36</v>
      </c>
      <c r="E2" s="126"/>
      <c r="F2" s="126"/>
      <c r="G2" s="7"/>
      <c r="H2" s="45"/>
    </row>
    <row r="3" spans="1:10" ht="39.75" customHeight="1" x14ac:dyDescent="0.25">
      <c r="A3" s="69" t="s">
        <v>7</v>
      </c>
      <c r="B3" s="6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25">
      <c r="A6" s="88"/>
      <c r="B6" s="89"/>
      <c r="C6" s="82">
        <v>2018</v>
      </c>
      <c r="D6" s="83"/>
      <c r="E6" s="80">
        <v>2019</v>
      </c>
      <c r="F6" s="81"/>
      <c r="G6" s="82">
        <v>2020</v>
      </c>
      <c r="H6" s="83"/>
      <c r="I6" s="67"/>
      <c r="J6" s="68"/>
    </row>
    <row r="7" spans="1:10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42</v>
      </c>
      <c r="I7" s="4" t="s">
        <v>41</v>
      </c>
      <c r="J7" s="5" t="s">
        <v>42</v>
      </c>
    </row>
    <row r="8" spans="1:10" ht="21" customHeight="1" x14ac:dyDescent="0.25">
      <c r="A8" s="84" t="s">
        <v>9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84" t="s">
        <v>10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90" t="s">
        <v>28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95" t="s">
        <v>17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84" t="s">
        <v>11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93" t="s">
        <v>12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">
      <c r="A16" s="74"/>
      <c r="B16" s="75"/>
      <c r="C16" s="80">
        <v>2018</v>
      </c>
      <c r="D16" s="81"/>
      <c r="E16" s="82">
        <v>2019</v>
      </c>
      <c r="F16" s="83"/>
      <c r="G16" s="80">
        <v>2020</v>
      </c>
      <c r="H16" s="81"/>
      <c r="I16" s="101"/>
      <c r="J16" s="102"/>
    </row>
    <row r="17" spans="1:10" ht="21" customHeight="1" thickBot="1" x14ac:dyDescent="0.3">
      <c r="A17" s="105" t="s">
        <v>13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9bWGeL9qxVrQHYy8VZzYAxJqm1bhFAZJW2poELkmIYsU3UUFpXgtLs86+y0qE9Y0Xt5JjhAh2RJSSPM3YMGacw==" saltValue="45Nti5afVgsSwpiMC/Afpw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1" operator="notEqual">
      <formula>$I$17+$I$18+$I$19</formula>
    </cfRule>
  </conditionalFormatting>
  <conditionalFormatting sqref="C10">
    <cfRule type="cellIs" dxfId="39" priority="39" operator="greaterThan">
      <formula>0.1*($C$8+$C$9+#REF!+$C$11+$C$12)</formula>
    </cfRule>
  </conditionalFormatting>
  <conditionalFormatting sqref="D10">
    <cfRule type="cellIs" dxfId="38" priority="40" operator="greaterThan">
      <formula>0.1*($D$8+$D$9+#REF!+$D$11+$D$12)</formula>
    </cfRule>
  </conditionalFormatting>
  <conditionalFormatting sqref="E10">
    <cfRule type="cellIs" dxfId="37" priority="41" operator="greaterThan">
      <formula>0.1*($E$8+$E$9+#REF!+$E$11+$E$12)</formula>
    </cfRule>
  </conditionalFormatting>
  <conditionalFormatting sqref="F10">
    <cfRule type="cellIs" dxfId="36" priority="42" operator="greaterThan">
      <formula>0.1*($F$8+$F$9+#REF!+$F$11+$F$12)</formula>
    </cfRule>
  </conditionalFormatting>
  <conditionalFormatting sqref="G10">
    <cfRule type="cellIs" dxfId="35" priority="43" operator="greaterThan">
      <formula>0.1*($G$8+$G$9+#REF!+$G$11+$G$12)</formula>
    </cfRule>
  </conditionalFormatting>
  <conditionalFormatting sqref="H10">
    <cfRule type="cellIs" dxfId="34" priority="44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3" t="s">
        <v>29</v>
      </c>
      <c r="B1" s="63"/>
      <c r="C1" s="64" t="s">
        <v>46</v>
      </c>
      <c r="D1" s="64"/>
      <c r="E1" s="64"/>
      <c r="F1" s="64"/>
      <c r="G1" s="64"/>
      <c r="H1" s="8"/>
      <c r="I1" s="8"/>
      <c r="J1" s="8"/>
    </row>
    <row r="2" spans="1:10" ht="25.5" customHeight="1" x14ac:dyDescent="0.25">
      <c r="A2" s="9" t="s">
        <v>5</v>
      </c>
      <c r="B2" s="60" t="s">
        <v>6</v>
      </c>
      <c r="C2" s="60"/>
      <c r="D2" s="126" t="s">
        <v>36</v>
      </c>
      <c r="E2" s="129"/>
      <c r="F2" s="129"/>
      <c r="G2" s="7"/>
      <c r="H2" s="45"/>
    </row>
    <row r="3" spans="1:10" ht="39.75" customHeight="1" x14ac:dyDescent="0.25">
      <c r="A3" s="69" t="s">
        <v>7</v>
      </c>
      <c r="B3" s="6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25">
      <c r="A6" s="88"/>
      <c r="B6" s="89"/>
      <c r="C6" s="82">
        <v>2018</v>
      </c>
      <c r="D6" s="83"/>
      <c r="E6" s="80">
        <v>2019</v>
      </c>
      <c r="F6" s="81"/>
      <c r="G6" s="82">
        <v>2020</v>
      </c>
      <c r="H6" s="83"/>
      <c r="I6" s="67"/>
      <c r="J6" s="68"/>
    </row>
    <row r="7" spans="1:10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42</v>
      </c>
      <c r="I7" s="4" t="s">
        <v>41</v>
      </c>
      <c r="J7" s="5" t="s">
        <v>42</v>
      </c>
    </row>
    <row r="8" spans="1:10" ht="21" customHeight="1" x14ac:dyDescent="0.25">
      <c r="A8" s="84" t="s">
        <v>9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84" t="s">
        <v>10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90" t="s">
        <v>28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95" t="s">
        <v>17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84" t="s">
        <v>11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93" t="s">
        <v>12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">
      <c r="A16" s="74"/>
      <c r="B16" s="75"/>
      <c r="C16" s="80">
        <v>2018</v>
      </c>
      <c r="D16" s="81"/>
      <c r="E16" s="82">
        <v>2019</v>
      </c>
      <c r="F16" s="83"/>
      <c r="G16" s="80">
        <v>2020</v>
      </c>
      <c r="H16" s="81"/>
      <c r="I16" s="101"/>
      <c r="J16" s="102"/>
    </row>
    <row r="17" spans="1:10" ht="21" customHeight="1" thickBot="1" x14ac:dyDescent="0.3">
      <c r="A17" s="105" t="s">
        <v>13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39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E3zSH8se9W1HiVDNwwb/IZsHfdoCeZ2+9KcqVskd+Ej+AjRBTQiDvtRC9mSF0pUlHNLItMtGi01Adpr13iz4Xg==" saltValue="FS0PznUAZqt5SRZ0LB/WYA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33" priority="25" operator="notEqual">
      <formula>$C$17+$C$18+$C$19</formula>
    </cfRule>
  </conditionalFormatting>
  <conditionalFormatting sqref="E20:F20">
    <cfRule type="cellIs" dxfId="32" priority="24" operator="notEqual">
      <formula>$E$17+$E$18+$E$19</formula>
    </cfRule>
  </conditionalFormatting>
  <conditionalFormatting sqref="G20:H20">
    <cfRule type="cellIs" dxfId="31" priority="23" operator="notEqual">
      <formula>$G$17+$G$18+$G$19</formula>
    </cfRule>
  </conditionalFormatting>
  <conditionalFormatting sqref="I20:J20">
    <cfRule type="cellIs" dxfId="30" priority="21" operator="notEqual">
      <formula>$I$17+$I$18+$I$19</formula>
    </cfRule>
  </conditionalFormatting>
  <conditionalFormatting sqref="C10">
    <cfRule type="cellIs" dxfId="29" priority="45" operator="greaterThan">
      <formula>0.1*($C$8+$C$9+#REF!+$C$11+$C$12)</formula>
    </cfRule>
  </conditionalFormatting>
  <conditionalFormatting sqref="D10">
    <cfRule type="cellIs" dxfId="28" priority="46" operator="greaterThan">
      <formula>0.1*($D$8+$D$9+#REF!+$D$11+$D$12)</formula>
    </cfRule>
  </conditionalFormatting>
  <conditionalFormatting sqref="E10">
    <cfRule type="cellIs" dxfId="27" priority="47" operator="greaterThan">
      <formula>0.1*($E$8+$E$9+#REF!+$E$11+$E$12)</formula>
    </cfRule>
  </conditionalFormatting>
  <conditionalFormatting sqref="F10">
    <cfRule type="cellIs" dxfId="26" priority="48" operator="greaterThan">
      <formula>0.1*($F$8+$F$9+#REF!+$F$11+$F$12)</formula>
    </cfRule>
  </conditionalFormatting>
  <conditionalFormatting sqref="G10">
    <cfRule type="cellIs" dxfId="25" priority="49" operator="greaterThan">
      <formula>0.1*($G$8+$G$9+#REF!+$G$11+$G$12)</formula>
    </cfRule>
  </conditionalFormatting>
  <conditionalFormatting sqref="H10">
    <cfRule type="cellIs" dxfId="24" priority="50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3" t="s">
        <v>29</v>
      </c>
      <c r="B1" s="63"/>
      <c r="C1" s="64" t="s">
        <v>46</v>
      </c>
      <c r="D1" s="64"/>
      <c r="E1" s="64"/>
      <c r="F1" s="64"/>
      <c r="G1" s="64"/>
      <c r="H1" s="8"/>
      <c r="I1" s="8"/>
      <c r="J1" s="8"/>
    </row>
    <row r="2" spans="1:10" ht="25.5" customHeight="1" x14ac:dyDescent="0.25">
      <c r="A2" s="9" t="s">
        <v>5</v>
      </c>
      <c r="B2" s="60" t="s">
        <v>6</v>
      </c>
      <c r="C2" s="60"/>
      <c r="D2" s="126" t="s">
        <v>36</v>
      </c>
      <c r="E2" s="129"/>
      <c r="F2" s="129"/>
      <c r="G2" s="7"/>
      <c r="H2" s="45"/>
    </row>
    <row r="3" spans="1:10" ht="39.75" customHeight="1" x14ac:dyDescent="0.25">
      <c r="A3" s="69" t="s">
        <v>7</v>
      </c>
      <c r="B3" s="6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25">
      <c r="A6" s="88"/>
      <c r="B6" s="89"/>
      <c r="C6" s="82">
        <v>2018</v>
      </c>
      <c r="D6" s="83"/>
      <c r="E6" s="80">
        <v>2019</v>
      </c>
      <c r="F6" s="81"/>
      <c r="G6" s="82">
        <v>2020</v>
      </c>
      <c r="H6" s="83"/>
      <c r="I6" s="67"/>
      <c r="J6" s="68"/>
    </row>
    <row r="7" spans="1:10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42</v>
      </c>
      <c r="I7" s="4" t="s">
        <v>41</v>
      </c>
      <c r="J7" s="5" t="s">
        <v>42</v>
      </c>
    </row>
    <row r="8" spans="1:10" ht="21" customHeight="1" x14ac:dyDescent="0.25">
      <c r="A8" s="84" t="s">
        <v>9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84" t="s">
        <v>10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90" t="s">
        <v>28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95" t="s">
        <v>17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84" t="s">
        <v>11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93" t="s">
        <v>12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">
      <c r="A16" s="74"/>
      <c r="B16" s="75"/>
      <c r="C16" s="80">
        <v>2018</v>
      </c>
      <c r="D16" s="81"/>
      <c r="E16" s="82">
        <v>2019</v>
      </c>
      <c r="F16" s="83"/>
      <c r="G16" s="80">
        <v>2020</v>
      </c>
      <c r="H16" s="81"/>
      <c r="I16" s="101"/>
      <c r="J16" s="102"/>
    </row>
    <row r="17" spans="1:10" ht="21" customHeight="1" thickBot="1" x14ac:dyDescent="0.3">
      <c r="A17" s="105" t="s">
        <v>13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GrOq2STsSK8uU6dpdlm7Jf8MFyEbuXR7tXTdNZHTNthr2ZsyJXgXZHp0qxTS4hOS/TlOadX8HLzbR7Lt8dGChg==" saltValue="a8VindGnIOvjfsGBy49UWQ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23" priority="25" operator="notEqual">
      <formula>$C$17+$C$18+$C$19</formula>
    </cfRule>
  </conditionalFormatting>
  <conditionalFormatting sqref="E20:F20">
    <cfRule type="cellIs" dxfId="22" priority="24" operator="notEqual">
      <formula>$E$17+$E$18+$E$19</formula>
    </cfRule>
  </conditionalFormatting>
  <conditionalFormatting sqref="G20:H20">
    <cfRule type="cellIs" dxfId="21" priority="23" operator="notEqual">
      <formula>$G$17+$G$18+$G$19</formula>
    </cfRule>
  </conditionalFormatting>
  <conditionalFormatting sqref="I20:J20">
    <cfRule type="cellIs" dxfId="20" priority="21" operator="notEqual">
      <formula>$I$17+$I$18+$I$19</formula>
    </cfRule>
  </conditionalFormatting>
  <conditionalFormatting sqref="C10">
    <cfRule type="cellIs" dxfId="19" priority="51" operator="greaterThan">
      <formula>0.1*($C$8+$C$9+#REF!+$C$11+$C$12)</formula>
    </cfRule>
  </conditionalFormatting>
  <conditionalFormatting sqref="D10">
    <cfRule type="cellIs" dxfId="18" priority="52" operator="greaterThan">
      <formula>0.1*($D$8+$D$9+#REF!+$D$11+$D$12)</formula>
    </cfRule>
  </conditionalFormatting>
  <conditionalFormatting sqref="E10">
    <cfRule type="cellIs" dxfId="17" priority="53" operator="greaterThan">
      <formula>0.1*($E$8+$E$9+#REF!+$E$11+$E$12)</formula>
    </cfRule>
  </conditionalFormatting>
  <conditionalFormatting sqref="F10">
    <cfRule type="cellIs" dxfId="16" priority="54" operator="greaterThan">
      <formula>0.1*($F$8+$F$9+#REF!+$F$11+$F$12)</formula>
    </cfRule>
  </conditionalFormatting>
  <conditionalFormatting sqref="G10">
    <cfRule type="cellIs" dxfId="15" priority="55" operator="greaterThan">
      <formula>0.1*($G$8+$G$9+#REF!+$G$11+$G$12)</formula>
    </cfRule>
  </conditionalFormatting>
  <conditionalFormatting sqref="H10">
    <cfRule type="cellIs" dxfId="14" priority="56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3" t="s">
        <v>29</v>
      </c>
      <c r="B1" s="63"/>
      <c r="C1" s="64" t="s">
        <v>46</v>
      </c>
      <c r="D1" s="64"/>
      <c r="E1" s="64"/>
      <c r="F1" s="64"/>
      <c r="G1" s="64"/>
      <c r="H1" s="8"/>
      <c r="I1" s="8"/>
      <c r="J1" s="8"/>
    </row>
    <row r="2" spans="1:10" ht="25.5" customHeight="1" x14ac:dyDescent="0.25">
      <c r="A2" s="9" t="s">
        <v>5</v>
      </c>
      <c r="B2" s="60" t="s">
        <v>6</v>
      </c>
      <c r="C2" s="60"/>
      <c r="D2" s="126" t="s">
        <v>36</v>
      </c>
      <c r="E2" s="129"/>
      <c r="F2" s="129"/>
      <c r="G2" s="7"/>
      <c r="H2" s="45"/>
    </row>
    <row r="3" spans="1:10" ht="39.75" customHeight="1" x14ac:dyDescent="0.25">
      <c r="A3" s="69" t="s">
        <v>7</v>
      </c>
      <c r="B3" s="6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25">
      <c r="A6" s="88"/>
      <c r="B6" s="89"/>
      <c r="C6" s="82">
        <v>2018</v>
      </c>
      <c r="D6" s="83"/>
      <c r="E6" s="80">
        <v>2019</v>
      </c>
      <c r="F6" s="81"/>
      <c r="G6" s="82">
        <v>2020</v>
      </c>
      <c r="H6" s="83"/>
      <c r="I6" s="67"/>
      <c r="J6" s="68"/>
    </row>
    <row r="7" spans="1:10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42</v>
      </c>
      <c r="I7" s="4" t="s">
        <v>41</v>
      </c>
      <c r="J7" s="5" t="s">
        <v>42</v>
      </c>
    </row>
    <row r="8" spans="1:10" ht="21" customHeight="1" x14ac:dyDescent="0.25">
      <c r="A8" s="84" t="s">
        <v>9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84" t="s">
        <v>10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3" si="1">D9+F9+H9</f>
        <v>0</v>
      </c>
    </row>
    <row r="10" spans="1:10" ht="21" customHeight="1" x14ac:dyDescent="0.25">
      <c r="A10" s="90" t="s">
        <v>28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95" t="s">
        <v>17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84" t="s">
        <v>11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93" t="s">
        <v>12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22">
        <f>D14+F14+H14</f>
        <v>0</v>
      </c>
    </row>
    <row r="15" spans="1:10" ht="23.25" customHeight="1" thickBot="1" x14ac:dyDescent="0.3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">
      <c r="A16" s="74"/>
      <c r="B16" s="75"/>
      <c r="C16" s="80">
        <v>2018</v>
      </c>
      <c r="D16" s="81"/>
      <c r="E16" s="82">
        <v>2019</v>
      </c>
      <c r="F16" s="83"/>
      <c r="G16" s="80">
        <v>2020</v>
      </c>
      <c r="H16" s="81"/>
      <c r="I16" s="101"/>
      <c r="J16" s="102"/>
    </row>
    <row r="17" spans="1:10" ht="21" customHeight="1" thickBot="1" x14ac:dyDescent="0.3">
      <c r="A17" s="105" t="s">
        <v>13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hnzrlwVDj7mzQOE5HwtralrT7rQUPGUwQDNkuMLZsg+xQmJaJRGeVe62rdvCNmWcg/SxQl/mmKoRIhc1CEDYBQ==" saltValue="ZYfTaNePKDH2AXHbKVOokg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13" priority="25" operator="notEqual">
      <formula>$C$17+$C$18+$C$19</formula>
    </cfRule>
  </conditionalFormatting>
  <conditionalFormatting sqref="E20:F20">
    <cfRule type="cellIs" dxfId="12" priority="24" operator="notEqual">
      <formula>$E$17+$E$18+$E$19</formula>
    </cfRule>
  </conditionalFormatting>
  <conditionalFormatting sqref="G20:H20">
    <cfRule type="cellIs" dxfId="11" priority="23" operator="notEqual">
      <formula>$G$17+$G$18+$G$19</formula>
    </cfRule>
  </conditionalFormatting>
  <conditionalFormatting sqref="I20:J20">
    <cfRule type="cellIs" dxfId="10" priority="21" operator="notEqual">
      <formula>$I$17+$I$18+$I$19</formula>
    </cfRule>
  </conditionalFormatting>
  <conditionalFormatting sqref="C10">
    <cfRule type="cellIs" dxfId="9" priority="57" operator="greaterThan">
      <formula>0.1*($C$8+$C$9+#REF!+$C$11+$C$12)</formula>
    </cfRule>
  </conditionalFormatting>
  <conditionalFormatting sqref="D10">
    <cfRule type="cellIs" dxfId="8" priority="58" operator="greaterThan">
      <formula>0.1*($D$8+$D$9+#REF!+$D$11+$D$12)</formula>
    </cfRule>
  </conditionalFormatting>
  <conditionalFormatting sqref="E10">
    <cfRule type="cellIs" dxfId="7" priority="59" operator="greaterThan">
      <formula>0.1*($E$8+$E$9+#REF!+$E$11+$E$12)</formula>
    </cfRule>
  </conditionalFormatting>
  <conditionalFormatting sqref="F10">
    <cfRule type="cellIs" dxfId="6" priority="60" operator="greaterThan">
      <formula>0.1*($F$8+$F$9+#REF!+$F$11+$F$12)</formula>
    </cfRule>
  </conditionalFormatting>
  <conditionalFormatting sqref="G10">
    <cfRule type="cellIs" dxfId="5" priority="61" operator="greaterThan">
      <formula>0.1*($G$8+$G$9+#REF!+$G$11+$G$12)</formula>
    </cfRule>
  </conditionalFormatting>
  <conditionalFormatting sqref="H10">
    <cfRule type="cellIs" dxfId="4" priority="6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6"/>
  <sheetViews>
    <sheetView showGridLines="0" workbookViewId="0">
      <selection activeCell="C3" sqref="C3:J3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37" t="s">
        <v>40</v>
      </c>
      <c r="B1" s="137"/>
      <c r="C1" s="137"/>
      <c r="D1" s="137"/>
      <c r="E1" s="137"/>
      <c r="F1" s="137"/>
      <c r="G1" s="137"/>
      <c r="H1" s="36"/>
      <c r="I1" s="36"/>
      <c r="J1" s="130"/>
      <c r="K1" s="131"/>
      <c r="L1" s="131"/>
      <c r="M1" s="131"/>
    </row>
    <row r="2" spans="1:13" ht="25.5" customHeight="1" x14ac:dyDescent="0.25">
      <c r="A2" s="30" t="s">
        <v>5</v>
      </c>
      <c r="B2" s="60" t="s">
        <v>6</v>
      </c>
      <c r="C2" s="60"/>
      <c r="D2" s="126" t="s">
        <v>36</v>
      </c>
      <c r="E2" s="129"/>
      <c r="F2" s="129"/>
      <c r="G2" s="7"/>
      <c r="H2" s="47"/>
      <c r="I2" s="37"/>
      <c r="J2" s="37"/>
      <c r="K2" s="132"/>
      <c r="L2" s="132"/>
      <c r="M2" s="132"/>
    </row>
    <row r="3" spans="1:13" ht="39.75" customHeight="1" x14ac:dyDescent="0.25">
      <c r="A3" s="69" t="s">
        <v>7</v>
      </c>
      <c r="B3" s="6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3" ht="21" customHeight="1" x14ac:dyDescent="0.25">
      <c r="A6" s="88"/>
      <c r="B6" s="89"/>
      <c r="C6" s="80">
        <v>2018</v>
      </c>
      <c r="D6" s="83"/>
      <c r="E6" s="80">
        <v>2019</v>
      </c>
      <c r="F6" s="81"/>
      <c r="G6" s="82">
        <v>2020</v>
      </c>
      <c r="H6" s="83"/>
      <c r="I6" s="67"/>
      <c r="J6" s="68"/>
    </row>
    <row r="7" spans="1:13" ht="28.5" customHeight="1" x14ac:dyDescent="0.25">
      <c r="A7" s="88"/>
      <c r="B7" s="89"/>
      <c r="C7" s="4" t="s">
        <v>41</v>
      </c>
      <c r="D7" s="5" t="s">
        <v>42</v>
      </c>
      <c r="E7" s="4" t="s">
        <v>41</v>
      </c>
      <c r="F7" s="5" t="s">
        <v>42</v>
      </c>
      <c r="G7" s="4" t="s">
        <v>41</v>
      </c>
      <c r="H7" s="5" t="s">
        <v>42</v>
      </c>
      <c r="I7" s="4" t="s">
        <v>41</v>
      </c>
      <c r="J7" s="5" t="s">
        <v>42</v>
      </c>
    </row>
    <row r="8" spans="1:13" ht="21" customHeight="1" x14ac:dyDescent="0.25">
      <c r="A8" s="84" t="s">
        <v>9</v>
      </c>
      <c r="B8" s="85"/>
      <c r="C8" s="33">
        <f>'Příjemce podpory'!C8+'Další účastník projektu (1)'!C8+'Další účastník projektu (2)'!C8+'Další účastník projektu (3)'!C8+'Další účastník projektu (4)'!C8+'Další účastník projektu (5)'!C8</f>
        <v>0</v>
      </c>
      <c r="D8" s="4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9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9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9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C8+E8+G8</f>
        <v>0</v>
      </c>
      <c r="J8" s="31">
        <f>D8+F8+H8</f>
        <v>0</v>
      </c>
    </row>
    <row r="9" spans="1:13" ht="21" customHeight="1" x14ac:dyDescent="0.25">
      <c r="A9" s="84" t="s">
        <v>10</v>
      </c>
      <c r="B9" s="85"/>
      <c r="C9" s="33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9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9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 t="shared" ref="I9:I14" si="0">C9+E9+G9</f>
        <v>0</v>
      </c>
      <c r="J9" s="48">
        <f t="shared" ref="J9:J14" si="1">D9+F9+H9</f>
        <v>0</v>
      </c>
    </row>
    <row r="10" spans="1:13" ht="21" customHeight="1" x14ac:dyDescent="0.25">
      <c r="A10" s="90" t="s">
        <v>28</v>
      </c>
      <c r="B10" s="91"/>
      <c r="C10" s="33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9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9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 t="shared" si="0"/>
        <v>0</v>
      </c>
      <c r="J10" s="48">
        <f t="shared" si="1"/>
        <v>0</v>
      </c>
    </row>
    <row r="11" spans="1:13" ht="21" customHeight="1" x14ac:dyDescent="0.25">
      <c r="A11" s="95" t="s">
        <v>17</v>
      </c>
      <c r="B11" s="96"/>
      <c r="C11" s="33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4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9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9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 t="shared" si="0"/>
        <v>0</v>
      </c>
      <c r="J11" s="48">
        <f t="shared" si="1"/>
        <v>0</v>
      </c>
    </row>
    <row r="12" spans="1:13" ht="21" customHeight="1" x14ac:dyDescent="0.25">
      <c r="A12" s="84" t="s">
        <v>11</v>
      </c>
      <c r="B12" s="85"/>
      <c r="C12" s="33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4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9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9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 t="shared" si="0"/>
        <v>0</v>
      </c>
      <c r="J12" s="48">
        <f t="shared" si="1"/>
        <v>0</v>
      </c>
    </row>
    <row r="13" spans="1:13" ht="21" customHeight="1" x14ac:dyDescent="0.25">
      <c r="A13" s="84" t="s">
        <v>18</v>
      </c>
      <c r="B13" s="85"/>
      <c r="C13" s="33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9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9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 t="shared" si="0"/>
        <v>0</v>
      </c>
      <c r="J13" s="48">
        <f t="shared" si="1"/>
        <v>0</v>
      </c>
    </row>
    <row r="14" spans="1:13" ht="21" customHeight="1" thickBot="1" x14ac:dyDescent="0.3">
      <c r="A14" s="135" t="s">
        <v>12</v>
      </c>
      <c r="B14" s="94"/>
      <c r="C14" s="28">
        <f t="shared" ref="C14" si="2">SUM(C8:C13)</f>
        <v>0</v>
      </c>
      <c r="D14" s="28">
        <f t="shared" ref="D14" si="3">SUM(D8:D13)</f>
        <v>0</v>
      </c>
      <c r="E14" s="28">
        <f t="shared" ref="E14" si="4">SUM(E8:E13)</f>
        <v>0</v>
      </c>
      <c r="F14" s="28">
        <f t="shared" ref="F14" si="5">SUM(F8:F13)</f>
        <v>0</v>
      </c>
      <c r="G14" s="28">
        <f t="shared" ref="G14" si="6">SUM(G8:G13)</f>
        <v>0</v>
      </c>
      <c r="H14" s="28">
        <f t="shared" ref="H14" si="7">SUM(H8:H13)</f>
        <v>0</v>
      </c>
      <c r="I14" s="23">
        <f t="shared" si="0"/>
        <v>0</v>
      </c>
      <c r="J14" s="48">
        <f t="shared" si="1"/>
        <v>0</v>
      </c>
    </row>
    <row r="15" spans="1:13" ht="23.25" customHeight="1" thickBot="1" x14ac:dyDescent="0.3">
      <c r="A15" s="72" t="s">
        <v>4</v>
      </c>
      <c r="B15" s="73"/>
      <c r="C15" s="136"/>
      <c r="D15" s="136"/>
      <c r="E15" s="136"/>
      <c r="F15" s="136"/>
      <c r="G15" s="136"/>
      <c r="H15" s="136"/>
      <c r="I15" s="99" t="s">
        <v>2</v>
      </c>
      <c r="J15" s="100"/>
    </row>
    <row r="16" spans="1:13" ht="22.5" customHeight="1" thickBot="1" x14ac:dyDescent="0.3">
      <c r="A16" s="74"/>
      <c r="B16" s="75"/>
      <c r="C16" s="80">
        <v>2018</v>
      </c>
      <c r="D16" s="81"/>
      <c r="E16" s="82">
        <v>2019</v>
      </c>
      <c r="F16" s="83"/>
      <c r="G16" s="80">
        <v>2020</v>
      </c>
      <c r="H16" s="81"/>
      <c r="I16" s="101"/>
      <c r="J16" s="102"/>
    </row>
    <row r="17" spans="1:10" ht="21" customHeight="1" thickBot="1" x14ac:dyDescent="0.3">
      <c r="A17" s="105" t="s">
        <v>13</v>
      </c>
      <c r="B17" s="106"/>
      <c r="C17" s="107">
        <f t="shared" ref="C17" si="8">D14</f>
        <v>0</v>
      </c>
      <c r="D17" s="108"/>
      <c r="E17" s="109">
        <f t="shared" ref="E17" si="9">F14</f>
        <v>0</v>
      </c>
      <c r="F17" s="110"/>
      <c r="G17" s="107">
        <f t="shared" ref="G17" si="10">H14</f>
        <v>0</v>
      </c>
      <c r="H17" s="108"/>
      <c r="I17" s="103">
        <f>SUM(C17:H17)</f>
        <v>0</v>
      </c>
      <c r="J17" s="104"/>
    </row>
    <row r="18" spans="1:10" ht="21" customHeight="1" x14ac:dyDescent="0.25">
      <c r="A18" s="105" t="s">
        <v>14</v>
      </c>
      <c r="B18" s="106"/>
      <c r="C18" s="133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4"/>
      <c r="E18" s="133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4"/>
      <c r="G18" s="133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4"/>
      <c r="I18" s="112">
        <f>SUM(C18:H18)</f>
        <v>0</v>
      </c>
      <c r="J18" s="113"/>
    </row>
    <row r="19" spans="1:10" ht="21" customHeight="1" thickBot="1" x14ac:dyDescent="0.3">
      <c r="A19" s="105" t="s">
        <v>15</v>
      </c>
      <c r="B19" s="106"/>
      <c r="C19" s="133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4"/>
      <c r="E19" s="133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4"/>
      <c r="G19" s="133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4"/>
      <c r="I19" s="114">
        <f>SUM(C19:H19)</f>
        <v>0</v>
      </c>
      <c r="J19" s="115"/>
    </row>
    <row r="20" spans="1:10" ht="20.100000000000001" customHeight="1" thickBot="1" x14ac:dyDescent="0.3">
      <c r="A20" s="118" t="s">
        <v>16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25">
      <c r="A21" s="29" t="s">
        <v>32</v>
      </c>
    </row>
    <row r="22" spans="1:10" x14ac:dyDescent="0.25">
      <c r="A22" s="29" t="s">
        <v>37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oudB7rBFQKDX+kAY1+ZLsaWVoZpAFNicKvNHTJxLIGGMlsycaQFSzHJTnuJtzVEgxhFx3Ko3GzwpKn00d7X6FA==" saltValue="kmdGrb0nZc4UMYQFACk+Gg==" spinCount="100000" sheet="1" objects="1" scenarios="1" selectLockedCells="1" selectUnlockedCells="1"/>
  <mergeCells count="46">
    <mergeCell ref="A3:B3"/>
    <mergeCell ref="A1:G1"/>
    <mergeCell ref="D2:F2"/>
    <mergeCell ref="A12:B12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  <mergeCell ref="A14:B14"/>
    <mergeCell ref="A15:B16"/>
    <mergeCell ref="C15:H15"/>
    <mergeCell ref="I15:J16"/>
    <mergeCell ref="C16:D16"/>
    <mergeCell ref="E16:F16"/>
    <mergeCell ref="G16:H16"/>
    <mergeCell ref="C17:D17"/>
    <mergeCell ref="E17:F17"/>
    <mergeCell ref="G17:H17"/>
    <mergeCell ref="A18:B18"/>
    <mergeCell ref="C18:D18"/>
    <mergeCell ref="E18:F18"/>
    <mergeCell ref="G18:H18"/>
    <mergeCell ref="J1:M1"/>
    <mergeCell ref="K2:M2"/>
    <mergeCell ref="A13:B13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I18:J18"/>
    <mergeCell ref="A17:B17"/>
  </mergeCells>
  <conditionalFormatting sqref="C20:D20">
    <cfRule type="cellIs" dxfId="3" priority="7" operator="notEqual">
      <formula>$C$17+$C$18+$C$19</formula>
    </cfRule>
  </conditionalFormatting>
  <conditionalFormatting sqref="E20:F20">
    <cfRule type="cellIs" dxfId="2" priority="6" operator="notEqual">
      <formula>$E$17+$E$18+$E$19</formula>
    </cfRule>
  </conditionalFormatting>
  <conditionalFormatting sqref="G20:H20">
    <cfRule type="cellIs" dxfId="1" priority="5" operator="notEqual">
      <formula>$G$17+$G$18+$G$19</formula>
    </cfRule>
  </conditionalFormatting>
  <conditionalFormatting sqref="I20:J20">
    <cfRule type="cellIs" dxfId="0" priority="3" operator="notEqual">
      <formula>$I$17+$I$18+$I$19</formula>
    </cfRule>
  </conditionalFormatting>
  <pageMargins left="0.25" right="0.25" top="0.75" bottom="0.75" header="0.3" footer="0.3"/>
  <pageSetup paperSize="9" orientation="landscape" r:id="rId1"/>
  <ignoredErrors>
    <ignoredError sqref="D18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2017-07-10T10:02:19Z</dcterms:modified>
</cp:coreProperties>
</file>