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edralZ\Desktop\Izrael\Příprava VES18\Veřejná soutěž\Veřejná soutěž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2" tabRatio="802" firstSheet="1" activeTab="1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C14" i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<sst xmlns="http://schemas.openxmlformats.org/spreadsheetml/2006/main" count="296" uniqueCount="51">
  <si>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</si>
  <si>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</si>
  <si>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</si>
  <si>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</si>
  <si>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</si>
  <si>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</si>
  <si>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</si>
  <si>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</si>
  <si>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</si>
  <si>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</si>
  <si>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</si>
  <si>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</si>
  <si>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</si>
  <si>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</si>
  <si>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</si>
  <si>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</si>
  <si>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</si>
  <si>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</si>
  <si>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</si>
  <si>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</si>
  <si>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</si>
  <si>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</si>
  <si>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</si>
  <si>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</si>
  <si>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</si>
  <si>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</si>
  <si>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</si>
  <si>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</si>
  <si>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</si>
  <si>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</si>
  <si>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</si>
  <si>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</si>
  <si>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</si>
  <si>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</si>
  <si>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</si>
  <si>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</si>
  <si>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</si>
  <si>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</si>
  <si>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</si>
  <si>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</si>
  <si>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</si>
  <si>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</si>
  <si>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</si>
  <si>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</si>
  <si>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</si>
  <si>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</si>
  <si>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</si>
  <si>
    <t>Eurostars-2</t>
  </si>
  <si>
    <t>Uznané náklady (v tis. Kč)</t>
  </si>
  <si>
    <t>z toho podpora MŠMT (v tis. Kč)</t>
  </si>
  <si>
    <t>Uznané náklady (v tis.Kč)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</si>
</sst>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zoomScaleNormal="100" workbookViewId="0">
      <selection activeCell="E11" sqref="E11"/>
    </sheetView>
  </sheetViews>
  <sheetFormatPr defaultColWidth="9.109375" defaultRowHeight="21" customHeight="1" x14ac:dyDescent="0.3"/>
  <cols>
    <col min="1" max="1" width="1.88671875" style="52" customWidth="1"/>
    <col min="2" max="2" width="1.6640625" style="52" customWidth="1"/>
    <col min="3" max="3" width="22.33203125" style="52" customWidth="1"/>
    <col min="4" max="4" width="25" style="52" customWidth="1"/>
    <col min="5" max="5" width="16.44140625" style="52" customWidth="1"/>
    <col min="6" max="6" width="20.5546875" style="52" bestFit="1" customWidth="1"/>
    <col min="7" max="7" width="16" style="52" customWidth="1"/>
    <col min="8" max="8" width="26.5546875" style="52" customWidth="1"/>
    <col min="9" max="10" width="1.6640625" style="52" customWidth="1"/>
    <col min="11" max="16384" width="9.109375" style="52"/>
  </cols>
  <sheetData>
    <row r="1" spans="2:9" ht="14.4" thickBot="1" x14ac:dyDescent="0.35"/>
    <row r="2" spans="2:9" ht="68.25" customHeight="1" thickTop="1" thickBot="1" x14ac:dyDescent="0.35">
      <c r="B2" s="53"/>
      <c r="C2" s="54"/>
      <c r="D2" s="54"/>
      <c r="E2" s="54"/>
      <c r="F2" s="54"/>
      <c r="G2" s="54"/>
      <c r="H2" s="54"/>
      <c r="I2" s="55"/>
    </row>
    <row r="3" spans="2:9" ht="23.25" customHeight="1" thickTop="1" thickBot="1" x14ac:dyDescent="0.35">
      <c r="B3" s="56"/>
      <c r="C3" s="62" t="s">
        <v>42</v>
      </c>
      <c r="D3" s="62"/>
      <c r="E3" s="62"/>
      <c r="F3" s="62"/>
      <c r="G3" s="62"/>
      <c r="H3" s="62"/>
      <c r="I3" s="57"/>
    </row>
    <row r="4" spans="2:9" ht="21" customHeight="1" thickTop="1" x14ac:dyDescent="0.3">
      <c r="B4" s="58"/>
      <c r="C4" s="66" t="s">
        <v>44</v>
      </c>
      <c r="D4" s="67"/>
      <c r="E4" s="67"/>
      <c r="F4" s="63" t="s">
        <v>45</v>
      </c>
      <c r="G4" s="64"/>
      <c r="H4" s="64"/>
      <c r="I4" s="57"/>
    </row>
    <row r="5" spans="2:9" ht="57.75" customHeight="1" thickBot="1" x14ac:dyDescent="0.35">
      <c r="B5" s="58"/>
      <c r="C5" s="68"/>
      <c r="D5" s="68"/>
      <c r="E5" s="68"/>
      <c r="F5" s="65"/>
      <c r="G5" s="65"/>
      <c r="H5" s="65"/>
      <c r="I5" s="57"/>
    </row>
    <row r="6" spans="2:9" ht="21" customHeight="1" thickTop="1" thickBot="1" x14ac:dyDescent="0.35">
      <c r="B6" s="58"/>
      <c r="C6" s="62" t="s">
        <v>43</v>
      </c>
      <c r="D6" s="62"/>
      <c r="E6" s="62"/>
      <c r="F6" s="62"/>
      <c r="G6" s="62"/>
      <c r="H6" s="62"/>
      <c r="I6" s="57"/>
    </row>
    <row r="7" spans="2:9" ht="21" customHeight="1" thickTop="1" x14ac:dyDescent="0.3">
      <c r="B7" s="58"/>
      <c r="C7" s="63" t="s">
        <v>46</v>
      </c>
      <c r="D7" s="64"/>
      <c r="E7" s="64"/>
      <c r="F7" s="64"/>
      <c r="G7" s="64"/>
      <c r="H7" s="64"/>
      <c r="I7" s="57"/>
    </row>
    <row r="8" spans="2:9" ht="54" customHeight="1" thickBot="1" x14ac:dyDescent="0.35">
      <c r="B8" s="58"/>
      <c r="C8" s="65"/>
      <c r="D8" s="65"/>
      <c r="E8" s="65"/>
      <c r="F8" s="65"/>
      <c r="G8" s="65"/>
      <c r="H8" s="65"/>
      <c r="I8" s="57"/>
    </row>
    <row r="9" spans="2:9" ht="21" customHeight="1" thickTop="1" thickBot="1" x14ac:dyDescent="0.3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3"/>
  </sheetData>
  <sheetProtection algorithmName="SHA-512" hashValue="3T3xxVQtJs5xMFZ3VEE1Z0JQQA/dQC/2qznEHUTIQXguYgFMjW4C+zMm6N3zzdLoWjElZGRP5LTpIThthU8ECQ==" saltValue="QmF1dypnDvLEIBO5uMXSmQ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tabSelected="1" view="pageLayout" zoomScaleNormal="100" workbookViewId="0">
      <selection activeCell="F2" sqref="F2:H2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34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6" t="s">
        <v>5</v>
      </c>
      <c r="B2" s="129" t="s">
        <v>7</v>
      </c>
      <c r="C2" s="129"/>
      <c r="D2" s="123" t="s">
        <v>6</v>
      </c>
      <c r="E2" s="123"/>
      <c r="F2" s="128" t="s">
        <v>24</v>
      </c>
      <c r="G2" s="128"/>
      <c r="H2" s="128"/>
      <c r="I2" s="7"/>
      <c r="J2" s="128"/>
      <c r="K2" s="128"/>
    </row>
    <row r="3" spans="1:14" ht="39.75" customHeight="1" x14ac:dyDescent="0.3">
      <c r="A3" s="123" t="s">
        <v>8</v>
      </c>
      <c r="B3" s="123"/>
      <c r="C3" s="127" t="s">
        <v>9</v>
      </c>
      <c r="D3" s="127"/>
      <c r="E3" s="127"/>
      <c r="F3" s="127"/>
      <c r="G3" s="127"/>
      <c r="H3" s="127"/>
      <c r="I3" s="127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2018</v>
      </c>
      <c r="D6" s="88"/>
      <c r="E6" s="110">
        <v>2019</v>
      </c>
      <c r="F6" s="111"/>
      <c r="G6" s="87">
        <v>2020</v>
      </c>
      <c r="H6" s="88"/>
      <c r="I6" s="110">
        <v>2021</v>
      </c>
      <c r="J6" s="111"/>
      <c r="K6" s="87">
        <v>2022</v>
      </c>
      <c r="L6" s="88"/>
      <c r="M6" s="121"/>
      <c r="N6" s="122"/>
    </row>
    <row r="7" spans="1:14" ht="28.5" customHeight="1" x14ac:dyDescent="0.3">
      <c r="A7" s="108"/>
      <c r="B7" s="109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3">
      <c r="A10" s="97" t="s">
        <v>32</v>
      </c>
      <c r="B10" s="98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2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5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2018</v>
      </c>
      <c r="D17" s="88"/>
      <c r="E17" s="110">
        <v>2019</v>
      </c>
      <c r="F17" s="111"/>
      <c r="G17" s="87">
        <v>2020</v>
      </c>
      <c r="H17" s="88"/>
      <c r="I17" s="110">
        <v>2021</v>
      </c>
      <c r="J17" s="111"/>
      <c r="K17" s="87">
        <v>2022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3">F15</f>
        <v>0</v>
      </c>
      <c r="F18" s="74"/>
      <c r="G18" s="95">
        <f t="shared" ref="G18" si="4">H15</f>
        <v>0</v>
      </c>
      <c r="H18" s="96"/>
      <c r="I18" s="73">
        <f t="shared" ref="I18" si="5">J15</f>
        <v>0</v>
      </c>
      <c r="J18" s="74"/>
      <c r="K18" s="73">
        <f t="shared" ref="K18" si="6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</sheetData>
  <sheetProtection algorithmName="SHA-512" hashValue="gnUmgB9eRvd7OKvKzujg5Wz3zdwb/TxgbazlDsfC3KiVS/APKhE9swLaEJDb0tFWgSzh81kHAJ2kHnyt++2yew==" saltValue="WQrKlvXl0RjZAOZV9oHxlw==" spinCount="100000" sheet="1" objects="1" scenarios="1" selectLockedCells="1"/>
  <mergeCells count="59">
    <mergeCell ref="J2:K2"/>
    <mergeCell ref="B2:C2"/>
    <mergeCell ref="D2:E2"/>
    <mergeCell ref="F2:H2"/>
    <mergeCell ref="A1:C1"/>
    <mergeCell ref="D1:I1"/>
    <mergeCell ref="M5:N6"/>
    <mergeCell ref="A3:B3"/>
    <mergeCell ref="K6:L6"/>
    <mergeCell ref="C5:L5"/>
    <mergeCell ref="I6:J6"/>
    <mergeCell ref="C3:I3"/>
    <mergeCell ref="A16:B17"/>
    <mergeCell ref="C16:L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1:B11"/>
    <mergeCell ref="A13:B13"/>
    <mergeCell ref="A15:B15"/>
    <mergeCell ref="A9:B9"/>
    <mergeCell ref="A12:B12"/>
    <mergeCell ref="C18:D18"/>
    <mergeCell ref="E18:F18"/>
    <mergeCell ref="G18:H18"/>
    <mergeCell ref="I18:J18"/>
    <mergeCell ref="C19:D19"/>
    <mergeCell ref="E19:F19"/>
    <mergeCell ref="G19:H19"/>
    <mergeCell ref="I19:J19"/>
    <mergeCell ref="I20:J20"/>
    <mergeCell ref="M16:N17"/>
    <mergeCell ref="I17:J17"/>
    <mergeCell ref="K17:L17"/>
    <mergeCell ref="M18:N18"/>
    <mergeCell ref="M19:N19"/>
    <mergeCell ref="M20:N20"/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</mergeCells>
  <conditionalFormatting sqref="C21:D21">
    <cfRule type="cellIs" dxfId="101" priority="22" operator="notEqual">
      <formula>$C$18+$C$19+$C$20</formula>
    </cfRule>
  </conditionalFormatting>
  <conditionalFormatting sqref="E21:F21">
    <cfRule type="cellIs" dxfId="100" priority="21" operator="notEqual">
      <formula>$E$18+$E$19+$E$20</formula>
    </cfRule>
  </conditionalFormatting>
  <conditionalFormatting sqref="G21:H21">
    <cfRule type="cellIs" dxfId="99" priority="20" operator="notEqual">
      <formula>$G$18+$G$19+$G$20</formula>
    </cfRule>
  </conditionalFormatting>
  <conditionalFormatting sqref="I21:J21">
    <cfRule type="cellIs" dxfId="98" priority="19" operator="notEqual">
      <formula>$I$18+$I$19+$I$20</formula>
    </cfRule>
  </conditionalFormatting>
  <conditionalFormatting sqref="K21:L21">
    <cfRule type="cellIs" dxfId="97" priority="18" operator="notEqual">
      <formula>$K$18+$K$19+$K$20</formula>
    </cfRule>
  </conditionalFormatting>
  <conditionalFormatting sqref="M21:N21">
    <cfRule type="cellIs" dxfId="96" priority="17" operator="notEqual">
      <formula>$M$18+$M$19+$M$20</formula>
    </cfRule>
  </conditionalFormatting>
  <conditionalFormatting sqref="C10">
    <cfRule type="cellIs" dxfId="95" priority="11" operator="greaterThan">
      <formula>0.1*($C$8+$C$9+$C$11+$C$12+$C$13)</formula>
    </cfRule>
  </conditionalFormatting>
  <conditionalFormatting sqref="D10">
    <cfRule type="cellIs" dxfId="94" priority="10" operator="greaterThan">
      <formula>0.1*($D$8+$D$9+$D$11+$D$12+$D$13)</formula>
    </cfRule>
  </conditionalFormatting>
  <conditionalFormatting sqref="E10">
    <cfRule type="cellIs" dxfId="93" priority="9" operator="greaterThan">
      <formula>0.1*($E$8+$E$9+$E$11+$E$12+$E$13)</formula>
    </cfRule>
  </conditionalFormatting>
  <conditionalFormatting sqref="F10">
    <cfRule type="cellIs" dxfId="92" priority="8" operator="greaterThan">
      <formula>0.1*($F$8+$F$9+$F$11+$F$12+$F$13)</formula>
    </cfRule>
  </conditionalFormatting>
  <conditionalFormatting sqref="G10">
    <cfRule type="cellIs" dxfId="91" priority="7" operator="greaterThan">
      <formula>0.1*($G$8+$G$9+$G$11+$G$12+$G$13)</formula>
    </cfRule>
  </conditionalFormatting>
  <conditionalFormatting sqref="H10">
    <cfRule type="cellIs" dxfId="90" priority="6" operator="greaterThan">
      <formula>0.1*($H$8+$H$9+$H$11+$H$12+$H$13)</formula>
    </cfRule>
  </conditionalFormatting>
  <conditionalFormatting sqref="I10">
    <cfRule type="cellIs" dxfId="89" priority="5" operator="greaterThan">
      <formula>0.1*($I$8+$I$9+$I$11+$I$12+$I$13)</formula>
    </cfRule>
  </conditionalFormatting>
  <conditionalFormatting sqref="J10">
    <cfRule type="cellIs" dxfId="88" priority="4" operator="greaterThan">
      <formula>0.1*($J$8+$J$9+$J$11+$J$12+$J$13)</formula>
    </cfRule>
  </conditionalFormatting>
  <conditionalFormatting sqref="K10">
    <cfRule type="cellIs" dxfId="87" priority="3" operator="greaterThan">
      <formula>0.1*($K$8+$K$9+$K$11+$K$12+$K$13)</formula>
    </cfRule>
  </conditionalFormatting>
  <conditionalFormatting sqref="L10">
    <cfRule type="cellIs" dxfId="86" priority="2" operator="greaterThan">
      <formula>0.1*($L$8+$L$9+$L$11+$L$12+$L$13)</formula>
    </cfRule>
  </conditionalFormatting>
  <pageMargins left="0.25" right="0.25" top="0.75" bottom="0.75" header="0.3" footer="0.3"/>
  <pageSetup paperSize="9" scale="8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topLeftCell="A4" workbookViewId="0">
      <selection activeCell="C8" sqref="C8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35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2018</v>
      </c>
      <c r="D6" s="88"/>
      <c r="E6" s="110">
        <v>2019</v>
      </c>
      <c r="F6" s="111"/>
      <c r="G6" s="87">
        <v>2020</v>
      </c>
      <c r="H6" s="88"/>
      <c r="I6" s="110">
        <v>2021</v>
      </c>
      <c r="J6" s="111"/>
      <c r="K6" s="87">
        <v>2022</v>
      </c>
      <c r="L6" s="88"/>
      <c r="M6" s="121"/>
      <c r="N6" s="122"/>
    </row>
    <row r="7" spans="1:14" ht="28.5" customHeight="1" x14ac:dyDescent="0.3">
      <c r="A7" s="108"/>
      <c r="B7" s="109"/>
      <c r="C7" s="4" t="s">
        <v>50</v>
      </c>
      <c r="D7" s="5" t="s">
        <v>49</v>
      </c>
      <c r="E7" s="4" t="s">
        <v>50</v>
      </c>
      <c r="F7" s="5" t="s">
        <v>49</v>
      </c>
      <c r="G7" s="4" t="s">
        <v>50</v>
      </c>
      <c r="H7" s="5" t="s">
        <v>49</v>
      </c>
      <c r="I7" s="4" t="s">
        <v>50</v>
      </c>
      <c r="J7" s="5" t="s">
        <v>49</v>
      </c>
      <c r="K7" s="4" t="s">
        <v>50</v>
      </c>
      <c r="L7" s="5" t="s">
        <v>49</v>
      </c>
      <c r="M7" s="4" t="s">
        <v>50</v>
      </c>
      <c r="N7" s="5" t="s">
        <v>49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32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2018</v>
      </c>
      <c r="D17" s="88"/>
      <c r="E17" s="110">
        <v>2019</v>
      </c>
      <c r="F17" s="111"/>
      <c r="G17" s="87">
        <v>2020</v>
      </c>
      <c r="H17" s="88"/>
      <c r="I17" s="110">
        <v>2021</v>
      </c>
      <c r="J17" s="111"/>
      <c r="K17" s="87">
        <v>2022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FTpMN3T1+B1s7/C2MOyCdFkyFG8rtnMgjXceEjfT/EcbgWsHvsdlnmjg83sOZGndS+UTaLJyfOO83Xr2zcCvAg==" saltValue="CtqjHWOOFvf2e2oLJ86IU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85" priority="27" operator="notEqual">
      <formula>$C$18+$C$19+$C$20</formula>
    </cfRule>
  </conditionalFormatting>
  <conditionalFormatting sqref="E21:F21">
    <cfRule type="cellIs" dxfId="84" priority="26" operator="notEqual">
      <formula>$E$18+$E$19+$E$20</formula>
    </cfRule>
  </conditionalFormatting>
  <conditionalFormatting sqref="G21:H21">
    <cfRule type="cellIs" dxfId="83" priority="25" operator="notEqual">
      <formula>$G$18+$G$19+$G$20</formula>
    </cfRule>
  </conditionalFormatting>
  <conditionalFormatting sqref="I21:J21">
    <cfRule type="cellIs" dxfId="82" priority="24" operator="notEqual">
      <formula>$I$18+$I$19+$I$20</formula>
    </cfRule>
  </conditionalFormatting>
  <conditionalFormatting sqref="K21:L21">
    <cfRule type="cellIs" dxfId="81" priority="23" operator="notEqual">
      <formula>$K$18+$K$19+$K$20</formula>
    </cfRule>
  </conditionalFormatting>
  <conditionalFormatting sqref="M21:N21">
    <cfRule type="cellIs" dxfId="80" priority="22" operator="notEqual">
      <formula>$M$18+$M$19+$M$20</formula>
    </cfRule>
  </conditionalFormatting>
  <conditionalFormatting sqref="C10">
    <cfRule type="cellIs" dxfId="79" priority="10" operator="greaterThan">
      <formula>0.1*($C$8+$C$9+$C$11+$C$12+$C$13)</formula>
    </cfRule>
  </conditionalFormatting>
  <conditionalFormatting sqref="D10">
    <cfRule type="cellIs" dxfId="78" priority="9" operator="greaterThan">
      <formula>0.1*($D$8+$D$9+$D$11+$D$12+$D$13)</formula>
    </cfRule>
  </conditionalFormatting>
  <conditionalFormatting sqref="E10">
    <cfRule type="cellIs" dxfId="77" priority="8" operator="greaterThan">
      <formula>0.1*($E$8+$E$9+$E$11+$E$12+$E$13)</formula>
    </cfRule>
  </conditionalFormatting>
  <conditionalFormatting sqref="F10">
    <cfRule type="cellIs" dxfId="76" priority="7" operator="greaterThan">
      <formula>0.1*($F$8+$F$9+$F$11+$F$12+$F$13)</formula>
    </cfRule>
  </conditionalFormatting>
  <conditionalFormatting sqref="G10">
    <cfRule type="cellIs" dxfId="75" priority="6" operator="greaterThan">
      <formula>0.1*($G$8+$G$9+$G$11+$G$12+$G$13)</formula>
    </cfRule>
  </conditionalFormatting>
  <conditionalFormatting sqref="H10">
    <cfRule type="cellIs" dxfId="74" priority="5" operator="greaterThan">
      <formula>0.1*($H$8+$H$9+$H$11+$H$12+$H$13)</formula>
    </cfRule>
  </conditionalFormatting>
  <conditionalFormatting sqref="I10">
    <cfRule type="cellIs" dxfId="73" priority="4" operator="greaterThan">
      <formula>0.1*($I$8+$I$9+$I$11+$I$12+$I$13)</formula>
    </cfRule>
  </conditionalFormatting>
  <conditionalFormatting sqref="J10">
    <cfRule type="cellIs" dxfId="72" priority="3" operator="greaterThan">
      <formula>0.1*($J$8+$J$9+$J$11+$J$12+$J$13)</formula>
    </cfRule>
  </conditionalFormatting>
  <conditionalFormatting sqref="K10">
    <cfRule type="cellIs" dxfId="71" priority="2" operator="greaterThan">
      <formula>0.1*($K$8+$K$9+$K$11+$K$12+$K$13)</formula>
    </cfRule>
  </conditionalFormatting>
  <conditionalFormatting sqref="L10">
    <cfRule type="cellIs" dxfId="70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topLeftCell="A4" workbookViewId="0">
      <selection activeCell="E11" sqref="E1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36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2018</v>
      </c>
      <c r="D6" s="88"/>
      <c r="E6" s="110">
        <v>2019</v>
      </c>
      <c r="F6" s="111"/>
      <c r="G6" s="87">
        <v>2020</v>
      </c>
      <c r="H6" s="88"/>
      <c r="I6" s="110">
        <v>2021</v>
      </c>
      <c r="J6" s="111"/>
      <c r="K6" s="87">
        <v>2022</v>
      </c>
      <c r="L6" s="88"/>
      <c r="M6" s="121"/>
      <c r="N6" s="122"/>
    </row>
    <row r="7" spans="1:14" ht="28.5" customHeight="1" x14ac:dyDescent="0.3">
      <c r="A7" s="108"/>
      <c r="B7" s="109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32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2018</v>
      </c>
      <c r="D17" s="88"/>
      <c r="E17" s="110">
        <v>2019</v>
      </c>
      <c r="F17" s="111"/>
      <c r="G17" s="87">
        <v>2020</v>
      </c>
      <c r="H17" s="88"/>
      <c r="I17" s="110">
        <v>2021</v>
      </c>
      <c r="J17" s="111"/>
      <c r="K17" s="87">
        <v>2022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rDTniRmiQ/RkTtw03QAUwbZ3ROY+XwTHwgHSByto2kHk5bmcFW6kMmQlMtCrA2bJUzLaWviqwiOB+13Jae9J5w==" saltValue="cz7nzS7/mu0VLAHzB9oIgg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69" priority="26" operator="notEqual">
      <formula>$C$18+$C$19+$C$20</formula>
    </cfRule>
  </conditionalFormatting>
  <conditionalFormatting sqref="E21:F21">
    <cfRule type="cellIs" dxfId="68" priority="25" operator="notEqual">
      <formula>$E$18+$E$19+$E$20</formula>
    </cfRule>
  </conditionalFormatting>
  <conditionalFormatting sqref="G21:H21">
    <cfRule type="cellIs" dxfId="67" priority="24" operator="notEqual">
      <formula>$G$18+$G$19+$G$20</formula>
    </cfRule>
  </conditionalFormatting>
  <conditionalFormatting sqref="I21:J21">
    <cfRule type="cellIs" dxfId="66" priority="23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M21:N21">
    <cfRule type="cellIs" dxfId="64" priority="21" operator="notEqual">
      <formula>$M$18+$M$19+$M$20</formula>
    </cfRule>
  </conditionalFormatting>
  <conditionalFormatting sqref="C10">
    <cfRule type="cellIs" dxfId="63" priority="10" operator="greaterThan">
      <formula>0.1*($C$8+$C$9+$C$11+$C$12+$C$13)</formula>
    </cfRule>
  </conditionalFormatting>
  <conditionalFormatting sqref="D10">
    <cfRule type="cellIs" dxfId="62" priority="9" operator="greaterThan">
      <formula>0.1*($D$8+$D$9+$D$11+$D$12+$D$13)</formula>
    </cfRule>
  </conditionalFormatting>
  <conditionalFormatting sqref="E10">
    <cfRule type="cellIs" dxfId="61" priority="8" operator="greaterThan">
      <formula>0.1*($E$8+$E$9+$E$11+$E$12+$E$13)</formula>
    </cfRule>
  </conditionalFormatting>
  <conditionalFormatting sqref="F10">
    <cfRule type="cellIs" dxfId="60" priority="7" operator="greaterThan">
      <formula>0.1*($F$8+$F$9+$F$11+$F$12+$F$13)</formula>
    </cfRule>
  </conditionalFormatting>
  <conditionalFormatting sqref="G10">
    <cfRule type="cellIs" dxfId="59" priority="6" operator="greaterThan">
      <formula>0.1*($G$8+$G$9+$G$11+$G$12+$G$13)</formula>
    </cfRule>
  </conditionalFormatting>
  <conditionalFormatting sqref="H10">
    <cfRule type="cellIs" dxfId="58" priority="5" operator="greaterThan">
      <formula>0.1*($H$8+$H$9+$H$11+$H$12+$H$13)</formula>
    </cfRule>
  </conditionalFormatting>
  <conditionalFormatting sqref="I10">
    <cfRule type="cellIs" dxfId="57" priority="4" operator="greaterThan">
      <formula>0.1*($I$8+$I$9+$I$11+$I$12+$I$13)</formula>
    </cfRule>
  </conditionalFormatting>
  <conditionalFormatting sqref="J10">
    <cfRule type="cellIs" dxfId="56" priority="3" operator="greaterThan">
      <formula>0.1*($J$8+$J$9+$J$11+$J$12+$J$13)</formula>
    </cfRule>
  </conditionalFormatting>
  <conditionalFormatting sqref="K10">
    <cfRule type="cellIs" dxfId="55" priority="2" operator="greaterThan">
      <formula>0.1*($K$8+$K$9+$K$11+$K$12+$K$13)</formula>
    </cfRule>
  </conditionalFormatting>
  <conditionalFormatting sqref="L10">
    <cfRule type="cellIs" dxfId="54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topLeftCell="A4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37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2018</v>
      </c>
      <c r="D6" s="88"/>
      <c r="E6" s="110">
        <v>2019</v>
      </c>
      <c r="F6" s="111"/>
      <c r="G6" s="87">
        <v>2020</v>
      </c>
      <c r="H6" s="88"/>
      <c r="I6" s="110">
        <v>2021</v>
      </c>
      <c r="J6" s="111"/>
      <c r="K6" s="87">
        <v>2022</v>
      </c>
      <c r="L6" s="88"/>
      <c r="M6" s="121"/>
      <c r="N6" s="122"/>
    </row>
    <row r="7" spans="1:14" ht="28.5" customHeight="1" x14ac:dyDescent="0.3">
      <c r="A7" s="108"/>
      <c r="B7" s="109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32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2018</v>
      </c>
      <c r="D17" s="88"/>
      <c r="E17" s="110">
        <v>2019</v>
      </c>
      <c r="F17" s="111"/>
      <c r="G17" s="87">
        <v>2020</v>
      </c>
      <c r="H17" s="88"/>
      <c r="I17" s="110">
        <v>2021</v>
      </c>
      <c r="J17" s="111"/>
      <c r="K17" s="87">
        <v>2022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A7S6sPeW19aVw6kLkMDuhANybWhO7yrPkpkZ3LsXYfYXpVnxvEFs87QBpYlO4RkWVSbsMoEfwHxRFX0uH/vhdQ==" saltValue="ESwi3yyzl+mDbzeErVrz7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3" operator="notEqual">
      <formula>$I$18+$I$19+$I$20</formula>
    </cfRule>
  </conditionalFormatting>
  <conditionalFormatting sqref="K21:L21">
    <cfRule type="cellIs" dxfId="49" priority="22" operator="notEqual">
      <formula>$K$18+$K$19+$K$20</formula>
    </cfRule>
  </conditionalFormatting>
  <conditionalFormatting sqref="M21:N21">
    <cfRule type="cellIs" dxfId="48" priority="21" operator="notEqual">
      <formula>$M$18+$M$19+$M$20</formula>
    </cfRule>
  </conditionalFormatting>
  <conditionalFormatting sqref="C10">
    <cfRule type="cellIs" dxfId="47" priority="10" operator="greaterThan">
      <formula>0.1*($C$8+$C$9+$C$11+$C$12+$C$13)</formula>
    </cfRule>
  </conditionalFormatting>
  <conditionalFormatting sqref="D10">
    <cfRule type="cellIs" dxfId="46" priority="9" operator="greaterThan">
      <formula>0.1*($D$8+$D$9+$D$11+$D$12+$D$13)</formula>
    </cfRule>
  </conditionalFormatting>
  <conditionalFormatting sqref="E10">
    <cfRule type="cellIs" dxfId="45" priority="8" operator="greaterThan">
      <formula>0.1*($E$8+$E$9+$E$11+$E$12+$E$13)</formula>
    </cfRule>
  </conditionalFormatting>
  <conditionalFormatting sqref="F10">
    <cfRule type="cellIs" dxfId="44" priority="7" operator="greaterThan">
      <formula>0.1*($F$8+$F$9+$F$11+$F$12+$F$13)</formula>
    </cfRule>
  </conditionalFormatting>
  <conditionalFormatting sqref="G10">
    <cfRule type="cellIs" dxfId="43" priority="6" operator="greaterThan">
      <formula>0.1*($G$8+$G$9+$G$11+$G$12+$G$13)</formula>
    </cfRule>
  </conditionalFormatting>
  <conditionalFormatting sqref="H10">
    <cfRule type="cellIs" dxfId="42" priority="5" operator="greaterThan">
      <formula>0.1*($H$8+$H$9+$H$11+$H$12+$H$13)</formula>
    </cfRule>
  </conditionalFormatting>
  <conditionalFormatting sqref="I10">
    <cfRule type="cellIs" dxfId="41" priority="4" operator="greaterThan">
      <formula>0.1*($I$8+$I$9+$I$11+$I$12+$I$13)</formula>
    </cfRule>
  </conditionalFormatting>
  <conditionalFormatting sqref="J10">
    <cfRule type="cellIs" dxfId="40" priority="3" operator="greaterThan">
      <formula>0.1*($J$8+$J$9+$J$11+$J$12+$J$13)</formula>
    </cfRule>
  </conditionalFormatting>
  <conditionalFormatting sqref="K10">
    <cfRule type="cellIs" dxfId="39" priority="2" operator="greaterThan">
      <formula>0.1*($K$8+$K$9+$K$11+$K$12+$K$13)</formula>
    </cfRule>
  </conditionalFormatting>
  <conditionalFormatting sqref="L10">
    <cfRule type="cellIs" dxfId="38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topLeftCell="A4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38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2018</v>
      </c>
      <c r="D6" s="88"/>
      <c r="E6" s="110">
        <v>2019</v>
      </c>
      <c r="F6" s="111"/>
      <c r="G6" s="87">
        <v>2020</v>
      </c>
      <c r="H6" s="88"/>
      <c r="I6" s="110">
        <v>2021</v>
      </c>
      <c r="J6" s="111"/>
      <c r="K6" s="87">
        <v>2022</v>
      </c>
      <c r="L6" s="88"/>
      <c r="M6" s="121"/>
      <c r="N6" s="122"/>
    </row>
    <row r="7" spans="1:14" ht="28.5" customHeight="1" x14ac:dyDescent="0.3">
      <c r="A7" s="108"/>
      <c r="B7" s="109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32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2018</v>
      </c>
      <c r="D17" s="88"/>
      <c r="E17" s="110">
        <v>2019</v>
      </c>
      <c r="F17" s="111"/>
      <c r="G17" s="87">
        <v>2020</v>
      </c>
      <c r="H17" s="88"/>
      <c r="I17" s="110">
        <v>2021</v>
      </c>
      <c r="J17" s="111"/>
      <c r="K17" s="87">
        <v>2022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xdIa2kFO1PmoW4/FfOw+ivtbwB6+jqIL/AorJ+/yqnhGfxBvonh0srvhMcCB6Rfr5b0tDXvodYPETSUKpZIjuQ==" saltValue="tM+T3T9QkVbK+Aisg2u7W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37" priority="26" operator="notEqual">
      <formula>$C$18+$C$19+$C$20</formula>
    </cfRule>
  </conditionalFormatting>
  <conditionalFormatting sqref="E21:F21">
    <cfRule type="cellIs" dxfId="36" priority="25" operator="notEqual">
      <formula>$E$18+$E$19+$E$20</formula>
    </cfRule>
  </conditionalFormatting>
  <conditionalFormatting sqref="G21:H21">
    <cfRule type="cellIs" dxfId="35" priority="24" operator="notEqual">
      <formula>$G$18+$G$19+$G$20</formula>
    </cfRule>
  </conditionalFormatting>
  <conditionalFormatting sqref="I21:J21">
    <cfRule type="cellIs" dxfId="34" priority="23" operator="notEqual">
      <formula>$I$18+$I$19+$I$20</formula>
    </cfRule>
  </conditionalFormatting>
  <conditionalFormatting sqref="K21:L21">
    <cfRule type="cellIs" dxfId="33" priority="22" operator="notEqual">
      <formula>$K$18+$K$19+$K$20</formula>
    </cfRule>
  </conditionalFormatting>
  <conditionalFormatting sqref="M21:N21">
    <cfRule type="cellIs" dxfId="32" priority="21" operator="notEqual">
      <formula>$M$18+$M$19+$M$20</formula>
    </cfRule>
  </conditionalFormatting>
  <conditionalFormatting sqref="C10">
    <cfRule type="cellIs" dxfId="31" priority="10" operator="greaterThan">
      <formula>0.1*($C$8+$C$9+$C$11+$C$12+$C$13)</formula>
    </cfRule>
  </conditionalFormatting>
  <conditionalFormatting sqref="D10">
    <cfRule type="cellIs" dxfId="30" priority="9" operator="greaterThan">
      <formula>0.1*($D$8+$D$9+$D$11+$D$12+$D$13)</formula>
    </cfRule>
  </conditionalFormatting>
  <conditionalFormatting sqref="E10">
    <cfRule type="cellIs" dxfId="29" priority="8" operator="greaterThan">
      <formula>0.1*($E$8+$E$9+$E$11+$E$12+$E$13)</formula>
    </cfRule>
  </conditionalFormatting>
  <conditionalFormatting sqref="F10">
    <cfRule type="cellIs" dxfId="28" priority="7" operator="greaterThan">
      <formula>0.1*($F$8+$F$9+$F$11+$F$12+$F$13)</formula>
    </cfRule>
  </conditionalFormatting>
  <conditionalFormatting sqref="G10">
    <cfRule type="cellIs" dxfId="27" priority="6" operator="greaterThan">
      <formula>0.1*($G$8+$G$9+$G$11+$G$12+$G$13)</formula>
    </cfRule>
  </conditionalFormatting>
  <conditionalFormatting sqref="H10">
    <cfRule type="cellIs" dxfId="26" priority="5" operator="greaterThan">
      <formula>0.1*($H$8+$H$9+$H$11+$H$12+$H$13)</formula>
    </cfRule>
  </conditionalFormatting>
  <conditionalFormatting sqref="I10">
    <cfRule type="cellIs" dxfId="25" priority="4" operator="greaterThan">
      <formula>0.1*($I$8+$I$9+$I$11+$I$12+$I$13)</formula>
    </cfRule>
  </conditionalFormatting>
  <conditionalFormatting sqref="J10">
    <cfRule type="cellIs" dxfId="24" priority="3" operator="greaterThan">
      <formula>0.1*($J$8+$J$9+$J$11+$J$12+$J$13)</formula>
    </cfRule>
  </conditionalFormatting>
  <conditionalFormatting sqref="K10">
    <cfRule type="cellIs" dxfId="23" priority="2" operator="greaterThan">
      <formula>0.1*($K$8+$K$9+$K$11+$K$12+$K$13)</formula>
    </cfRule>
  </conditionalFormatting>
  <conditionalFormatting sqref="L10">
    <cfRule type="cellIs" dxfId="22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topLeftCell="A4" workbookViewId="0">
      <selection activeCell="L11" sqref="L11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0" t="s">
        <v>33</v>
      </c>
      <c r="B1" s="130"/>
      <c r="C1" s="130"/>
      <c r="D1" s="131" t="s">
        <v>39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2018</v>
      </c>
      <c r="D6" s="88"/>
      <c r="E6" s="110">
        <v>2019</v>
      </c>
      <c r="F6" s="111"/>
      <c r="G6" s="87">
        <v>2020</v>
      </c>
      <c r="H6" s="88"/>
      <c r="I6" s="110">
        <v>2021</v>
      </c>
      <c r="J6" s="111"/>
      <c r="K6" s="87">
        <v>2022</v>
      </c>
      <c r="L6" s="88"/>
      <c r="M6" s="121"/>
      <c r="N6" s="122"/>
    </row>
    <row r="7" spans="1:14" ht="28.5" customHeight="1" x14ac:dyDescent="0.3">
      <c r="A7" s="108"/>
      <c r="B7" s="109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7" t="s">
        <v>32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2018</v>
      </c>
      <c r="D17" s="88"/>
      <c r="E17" s="110">
        <v>2019</v>
      </c>
      <c r="F17" s="111"/>
      <c r="G17" s="87">
        <v>2020</v>
      </c>
      <c r="H17" s="88"/>
      <c r="I17" s="110">
        <v>2021</v>
      </c>
      <c r="J17" s="111"/>
      <c r="K17" s="87">
        <v>2022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L6d9zrVV7q0onfkhzb6zif9+pp9fg2EtuHJqOYerdyXzWEMZ97LAMae08CHzgnSkN8m0lJfZ0Hbz6AeGh6A6bA==" saltValue="xV8EO1BvVsylrU6CsIKLO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21" priority="26" operator="notEqual">
      <formula>$C$18+$C$19+$C$20</formula>
    </cfRule>
  </conditionalFormatting>
  <conditionalFormatting sqref="E21:F21">
    <cfRule type="cellIs" dxfId="20" priority="25" operator="notEqual">
      <formula>$E$18+$E$19+$E$20</formula>
    </cfRule>
  </conditionalFormatting>
  <conditionalFormatting sqref="G21:H21">
    <cfRule type="cellIs" dxfId="19" priority="24" operator="notEqual">
      <formula>$G$18+$G$19+$G$20</formula>
    </cfRule>
  </conditionalFormatting>
  <conditionalFormatting sqref="I21:J21">
    <cfRule type="cellIs" dxfId="18" priority="23" operator="notEqual">
      <formula>$I$18+$I$19+$I$20</formula>
    </cfRule>
  </conditionalFormatting>
  <conditionalFormatting sqref="K21:L21">
    <cfRule type="cellIs" dxfId="17" priority="22" operator="notEqual">
      <formula>$K$18+$K$19+$K$20</formula>
    </cfRule>
  </conditionalFormatting>
  <conditionalFormatting sqref="M21:N21">
    <cfRule type="cellIs" dxfId="16" priority="21" operator="notEqual">
      <formula>$M$18+$M$19+$M$20</formula>
    </cfRule>
  </conditionalFormatting>
  <conditionalFormatting sqref="C10">
    <cfRule type="cellIs" dxfId="15" priority="10" operator="greaterThan">
      <formula>0.1*($C$8+$C$9+$C$11+$C$12+$C$13)</formula>
    </cfRule>
  </conditionalFormatting>
  <conditionalFormatting sqref="D10">
    <cfRule type="cellIs" dxfId="14" priority="9" operator="greaterThan">
      <formula>0.1*($D$8+$D$9+$D$11+$D$12+$D$13)</formula>
    </cfRule>
  </conditionalFormatting>
  <conditionalFormatting sqref="E10">
    <cfRule type="cellIs" dxfId="13" priority="8" operator="greaterThan">
      <formula>0.1*($E$8+$E$9+$E$11+$E$12+$E$13)</formula>
    </cfRule>
  </conditionalFormatting>
  <conditionalFormatting sqref="F10">
    <cfRule type="cellIs" dxfId="12" priority="7" operator="greaterThan">
      <formula>0.1*($F$8+$F$9+$F$11+$F$12+$F$13)</formula>
    </cfRule>
  </conditionalFormatting>
  <conditionalFormatting sqref="G10">
    <cfRule type="cellIs" dxfId="11" priority="6" operator="greaterThan">
      <formula>0.1*($G$8+$G$9+$G$11+$G$12+$G$13)</formula>
    </cfRule>
  </conditionalFormatting>
  <conditionalFormatting sqref="H10">
    <cfRule type="cellIs" dxfId="10" priority="5" operator="greaterThan">
      <formula>0.1*($H$8+$H$9+$H$11+$H$12+$H$13)</formula>
    </cfRule>
  </conditionalFormatting>
  <conditionalFormatting sqref="I10">
    <cfRule type="cellIs" dxfId="9" priority="4" operator="greaterThan">
      <formula>0.1*($I$8+$I$9+$I$11+$I$12+$I$13)</formula>
    </cfRule>
  </conditionalFormatting>
  <conditionalFormatting sqref="J10">
    <cfRule type="cellIs" dxfId="8" priority="3" operator="greaterThan">
      <formula>0.1*($J$8+$J$9+$J$11+$J$12+$J$13)</formula>
    </cfRule>
  </conditionalFormatting>
  <conditionalFormatting sqref="K10">
    <cfRule type="cellIs" dxfId="7" priority="2" operator="greaterThan">
      <formula>0.1*($K$8+$K$9+$K$11+$K$12+$K$13)</formula>
    </cfRule>
  </conditionalFormatting>
  <conditionalFormatting sqref="L10">
    <cfRule type="cellIs" dxfId="6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activeCell="C17" sqref="C17:L17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34" t="s">
        <v>21</v>
      </c>
      <c r="B1" s="134"/>
      <c r="C1" s="134"/>
      <c r="D1" s="134"/>
      <c r="E1" s="134"/>
      <c r="F1" s="134"/>
      <c r="G1" s="134"/>
      <c r="H1" s="134"/>
      <c r="I1" s="134"/>
      <c r="J1" s="49"/>
      <c r="K1" s="49"/>
      <c r="L1" s="49"/>
      <c r="M1" s="49"/>
      <c r="N1" s="49"/>
    </row>
    <row r="2" spans="1:14" ht="25.5" customHeight="1" x14ac:dyDescent="0.3">
      <c r="A2" s="42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33"/>
      <c r="K2" s="133"/>
      <c r="L2" s="50"/>
      <c r="M2" s="50"/>
      <c r="N2" s="50"/>
    </row>
    <row r="3" spans="1:14" ht="39.75" customHeight="1" x14ac:dyDescent="0.3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1"/>
      <c r="K3" s="51"/>
      <c r="L3" s="51"/>
      <c r="M3" s="51"/>
      <c r="N3" s="51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106" t="s">
        <v>0</v>
      </c>
      <c r="B5" s="107"/>
      <c r="C5" s="116" t="s">
        <v>1</v>
      </c>
      <c r="D5" s="117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3">
      <c r="A6" s="108"/>
      <c r="B6" s="109"/>
      <c r="C6" s="87">
        <v>2018</v>
      </c>
      <c r="D6" s="88"/>
      <c r="E6" s="87">
        <v>2019</v>
      </c>
      <c r="F6" s="111"/>
      <c r="G6" s="87">
        <v>2020</v>
      </c>
      <c r="H6" s="88"/>
      <c r="I6" s="110">
        <v>2021</v>
      </c>
      <c r="J6" s="111"/>
      <c r="K6" s="87">
        <v>2022</v>
      </c>
      <c r="L6" s="88"/>
      <c r="M6" s="121"/>
      <c r="N6" s="122"/>
    </row>
    <row r="7" spans="1:14" ht="28.5" customHeight="1" x14ac:dyDescent="0.3">
      <c r="A7" s="108"/>
      <c r="B7" s="109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4" t="s">
        <v>48</v>
      </c>
      <c r="L7" s="5" t="s">
        <v>49</v>
      </c>
      <c r="M7" s="4" t="s">
        <v>48</v>
      </c>
      <c r="N7" s="5" t="s">
        <v>49</v>
      </c>
    </row>
    <row r="8" spans="1:14" ht="21" customHeight="1" x14ac:dyDescent="0.3">
      <c r="A8" s="99" t="s">
        <v>10</v>
      </c>
      <c r="B8" s="103"/>
      <c r="C8" s="46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6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6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3">
      <c r="A9" s="99" t="s">
        <v>11</v>
      </c>
      <c r="B9" s="103"/>
      <c r="C9" s="46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6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6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6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3">
      <c r="A10" s="97" t="s">
        <v>32</v>
      </c>
      <c r="B10" s="98"/>
      <c r="C10" s="46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6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6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6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3">
      <c r="A11" s="97" t="s">
        <v>18</v>
      </c>
      <c r="B11" s="98"/>
      <c r="C11" s="46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6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6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6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3">
      <c r="A12" s="104" t="s">
        <v>19</v>
      </c>
      <c r="B12" s="105"/>
      <c r="C12" s="46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6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6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6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3">
      <c r="A13" s="99" t="s">
        <v>12</v>
      </c>
      <c r="B13" s="103"/>
      <c r="C13" s="46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6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6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6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5">
      <c r="A14" s="99" t="s">
        <v>20</v>
      </c>
      <c r="B14" s="103"/>
      <c r="C14" s="46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6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6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6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5">
      <c r="A15" s="135" t="s">
        <v>13</v>
      </c>
      <c r="B15" s="102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5">
      <c r="A16" s="112" t="s">
        <v>4</v>
      </c>
      <c r="B16" s="113"/>
      <c r="C16" s="136" t="s">
        <v>1</v>
      </c>
      <c r="D16" s="137"/>
      <c r="E16" s="137"/>
      <c r="F16" s="137"/>
      <c r="G16" s="137"/>
      <c r="H16" s="137"/>
      <c r="I16" s="137"/>
      <c r="J16" s="137"/>
      <c r="K16" s="137"/>
      <c r="L16" s="138"/>
      <c r="M16" s="83" t="s">
        <v>2</v>
      </c>
      <c r="N16" s="84"/>
    </row>
    <row r="17" spans="1:14" ht="22.5" customHeight="1" thickBot="1" x14ac:dyDescent="0.35">
      <c r="A17" s="114"/>
      <c r="B17" s="115"/>
      <c r="C17" s="87">
        <v>2018</v>
      </c>
      <c r="D17" s="88"/>
      <c r="E17" s="87">
        <v>2019</v>
      </c>
      <c r="F17" s="111"/>
      <c r="G17" s="87">
        <v>2020</v>
      </c>
      <c r="H17" s="88"/>
      <c r="I17" s="110">
        <v>2021</v>
      </c>
      <c r="J17" s="111"/>
      <c r="K17" s="87">
        <v>2022</v>
      </c>
      <c r="L17" s="88"/>
      <c r="M17" s="85"/>
      <c r="N17" s="86"/>
    </row>
    <row r="18" spans="1:14" ht="21" customHeight="1" thickBot="1" x14ac:dyDescent="0.35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3">
      <c r="A19" s="81" t="s">
        <v>15</v>
      </c>
      <c r="B19" s="82"/>
      <c r="C19" s="139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40"/>
      <c r="E19" s="139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40"/>
      <c r="G19" s="139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40"/>
      <c r="I19" s="139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40"/>
      <c r="K19" s="139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40"/>
      <c r="M19" s="91">
        <f>SUM(C19:L19)</f>
        <v>0</v>
      </c>
      <c r="N19" s="92"/>
    </row>
    <row r="20" spans="1:14" ht="21" customHeight="1" thickBot="1" x14ac:dyDescent="0.35">
      <c r="A20" s="81" t="s">
        <v>16</v>
      </c>
      <c r="B20" s="82"/>
      <c r="C20" s="139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40"/>
      <c r="E20" s="139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40"/>
      <c r="G20" s="139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40"/>
      <c r="I20" s="139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40"/>
      <c r="K20" s="139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40"/>
      <c r="M20" s="93">
        <f>SUM(C20:L20)</f>
        <v>0</v>
      </c>
      <c r="N20" s="94"/>
    </row>
    <row r="21" spans="1:14" ht="20.100000000000001" customHeight="1" thickBot="1" x14ac:dyDescent="0.35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3">
      <c r="A22" s="41" t="s">
        <v>41</v>
      </c>
    </row>
    <row r="23" spans="1:14" x14ac:dyDescent="0.3">
      <c r="A23" s="41" t="s">
        <v>23</v>
      </c>
    </row>
    <row r="24" spans="1:14" x14ac:dyDescent="0.3">
      <c r="A24" s="47" t="s">
        <v>22</v>
      </c>
    </row>
    <row r="25" spans="1:14" x14ac:dyDescent="0.3">
      <c r="A25" s="48" t="s">
        <v>31</v>
      </c>
    </row>
    <row r="27" spans="1:14" x14ac:dyDescent="0.3">
      <c r="A27" s="34"/>
    </row>
  </sheetData>
  <sheetProtection algorithmName="SHA-512" hashValue="6gkBDnGH4zn0zNpzwauuPQdF8CR3SUcm+ok8BHn5alluAWsuTlIX/Qnkb4hGVgJ8vMX057qVzlCMn6NvX0zw7Q==" saltValue="7sYpoZ/3vrxrysThPHh5LQ==" spinCount="100000" sheet="1" objects="1" scenarios="1" selectLockedCells="1"/>
  <mergeCells count="59"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:I1"/>
    <mergeCell ref="B2:C2"/>
    <mergeCell ref="D2:E2"/>
    <mergeCell ref="F2:H2"/>
    <mergeCell ref="C3:I3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4.4" x14ac:dyDescent="0.3"/>
  <sheetData>
    <row r="2" spans="3:6" x14ac:dyDescent="0.3">
      <c r="C2" t="s">
        <v>3</v>
      </c>
      <c r="F2" t="s">
        <v>24</v>
      </c>
    </row>
    <row r="3" spans="3:6" x14ac:dyDescent="0.3">
      <c r="F3" t="s">
        <v>25</v>
      </c>
    </row>
    <row r="4" spans="3:6" x14ac:dyDescent="0.3">
      <c r="C4" s="2"/>
      <c r="F4" t="s">
        <v>26</v>
      </c>
    </row>
    <row r="5" spans="3:6" x14ac:dyDescent="0.3">
      <c r="C5" s="2">
        <v>0.25</v>
      </c>
      <c r="F5" t="s">
        <v>27</v>
      </c>
    </row>
    <row r="6" spans="3:6" x14ac:dyDescent="0.3">
      <c r="C6" t="s">
        <v>40</v>
      </c>
      <c r="F6" t="s">
        <v>28</v>
      </c>
    </row>
    <row r="7" spans="3:6" x14ac:dyDescent="0.3">
      <c r="F7" t="s">
        <v>29</v>
      </c>
    </row>
    <row r="8" spans="3:6" x14ac:dyDescent="0.3">
      <c r="F8" t="s">
        <v>30</v>
      </c>
    </row>
    <row r="9" spans="3:6" x14ac:dyDescent="0.3">
      <c r="F9" t="s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Vedral Zbyněk</cp:lastModifiedBy>
  <cp:lastPrinted>2016-07-21T06:58:30Z</cp:lastPrinted>
  <dcterms:created xsi:type="dcterms:W3CDTF">2016-05-09T05:56:12Z</dcterms:created>
  <dcterms:modified xsi:type="dcterms:W3CDTF">2017-10-31T11:26:42Z</dcterms:modified>
</cp:coreProperties>
</file>