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ndaJ\Documents\INTEREXCELLENCE_2016\INTER_C\VES18\Vyhlášení VES18_INTER-COST  2.11. - 18.12. 2017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5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<sst xmlns="http://schemas.openxmlformats.org/spreadsheetml/2006/main" count="296" uniqueCount="51">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</sst>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40625" defaultRowHeight="21" customHeight="1" x14ac:dyDescent="0.25"/>
  <cols>
    <col min="1" max="1" width="1.85546875" style="52" customWidth="1"/>
    <col min="2" max="2" width="1.7109375" style="52" customWidth="1"/>
    <col min="3" max="3" width="22.28515625" style="52" customWidth="1"/>
    <col min="4" max="4" width="25" style="52" customWidth="1"/>
    <col min="5" max="5" width="16.42578125" style="52" customWidth="1"/>
    <col min="6" max="6" width="20.5703125" style="52" bestFit="1" customWidth="1"/>
    <col min="7" max="7" width="16" style="52" customWidth="1"/>
    <col min="8" max="8" width="26.5703125" style="52" customWidth="1"/>
    <col min="9" max="10" width="1.7109375" style="52" customWidth="1"/>
    <col min="11" max="16384" width="9.140625" style="52"/>
  </cols>
  <sheetData>
    <row r="1" spans="2:9" ht="13.5" thickBot="1" x14ac:dyDescent="0.3"/>
    <row r="2" spans="2:9" ht="68.25" customHeight="1" thickTop="1" thickBot="1" x14ac:dyDescent="0.3">
      <c r="B2" s="53"/>
      <c r="C2" s="54"/>
      <c r="D2" s="54"/>
      <c r="E2" s="54"/>
      <c r="F2" s="54"/>
      <c r="G2" s="54"/>
      <c r="H2" s="54"/>
      <c r="I2" s="55"/>
    </row>
    <row r="3" spans="2:9" ht="23.25" customHeight="1" thickTop="1" thickBot="1" x14ac:dyDescent="0.3">
      <c r="B3" s="56"/>
      <c r="C3" s="62" t="s">
        <v>42</v>
      </c>
      <c r="D3" s="62"/>
      <c r="E3" s="62"/>
      <c r="F3" s="62"/>
      <c r="G3" s="62"/>
      <c r="H3" s="62"/>
      <c r="I3" s="57"/>
    </row>
    <row r="4" spans="2:9" ht="21" customHeight="1" thickTop="1" x14ac:dyDescent="0.25">
      <c r="B4" s="58"/>
      <c r="C4" s="66" t="s">
        <v>44</v>
      </c>
      <c r="D4" s="67"/>
      <c r="E4" s="67"/>
      <c r="F4" s="63" t="s">
        <v>45</v>
      </c>
      <c r="G4" s="64"/>
      <c r="H4" s="64"/>
      <c r="I4" s="57"/>
    </row>
    <row r="5" spans="2:9" ht="57.75" customHeight="1" thickBot="1" x14ac:dyDescent="0.3">
      <c r="B5" s="58"/>
      <c r="C5" s="68"/>
      <c r="D5" s="68"/>
      <c r="E5" s="68"/>
      <c r="F5" s="65"/>
      <c r="G5" s="65"/>
      <c r="H5" s="65"/>
      <c r="I5" s="57"/>
    </row>
    <row r="6" spans="2:9" ht="21" customHeight="1" thickTop="1" thickBot="1" x14ac:dyDescent="0.3">
      <c r="B6" s="58"/>
      <c r="C6" s="62" t="s">
        <v>43</v>
      </c>
      <c r="D6" s="62"/>
      <c r="E6" s="62"/>
      <c r="F6" s="62"/>
      <c r="G6" s="62"/>
      <c r="H6" s="62"/>
      <c r="I6" s="57"/>
    </row>
    <row r="7" spans="2:9" ht="21" customHeight="1" thickTop="1" x14ac:dyDescent="0.25">
      <c r="B7" s="58"/>
      <c r="C7" s="63" t="s">
        <v>46</v>
      </c>
      <c r="D7" s="64"/>
      <c r="E7" s="64"/>
      <c r="F7" s="64"/>
      <c r="G7" s="64"/>
      <c r="H7" s="64"/>
      <c r="I7" s="57"/>
    </row>
    <row r="8" spans="2:9" ht="54" customHeight="1" thickBot="1" x14ac:dyDescent="0.3">
      <c r="B8" s="58"/>
      <c r="C8" s="65"/>
      <c r="D8" s="65"/>
      <c r="E8" s="65"/>
      <c r="F8" s="65"/>
      <c r="G8" s="65"/>
      <c r="H8" s="65"/>
      <c r="I8" s="57"/>
    </row>
    <row r="9" spans="2:9" ht="21" customHeight="1" thickTop="1" thickBot="1" x14ac:dyDescent="0.25">
      <c r="B9" s="59"/>
      <c r="C9" s="60"/>
      <c r="D9" s="60"/>
      <c r="E9" s="60"/>
      <c r="F9" s="60"/>
      <c r="G9" s="60"/>
      <c r="H9" s="60"/>
      <c r="I9" s="61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zoomScaleNormal="100" workbookViewId="0">
      <selection activeCell="F2" sqref="F2:H2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34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70" t="s">
        <v>7</v>
      </c>
      <c r="C2" s="70"/>
      <c r="D2" s="71" t="s">
        <v>6</v>
      </c>
      <c r="E2" s="71"/>
      <c r="F2" s="69" t="s">
        <v>24</v>
      </c>
      <c r="G2" s="69"/>
      <c r="H2" s="69"/>
      <c r="I2" s="7"/>
      <c r="J2" s="69"/>
      <c r="K2" s="69"/>
    </row>
    <row r="3" spans="1:14" ht="39.75" customHeight="1" x14ac:dyDescent="0.25">
      <c r="A3" s="71" t="s">
        <v>8</v>
      </c>
      <c r="B3" s="71"/>
      <c r="C3" s="85" t="s">
        <v>9</v>
      </c>
      <c r="D3" s="85"/>
      <c r="E3" s="85"/>
      <c r="F3" s="85"/>
      <c r="G3" s="85"/>
      <c r="H3" s="85"/>
      <c r="I3" s="85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99" t="s">
        <v>32</v>
      </c>
      <c r="B10" s="100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8">
        <f t="shared" si="0"/>
        <v>0</v>
      </c>
      <c r="N14" s="19">
        <f t="shared" si="1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20">
        <f t="shared" si="2"/>
        <v>0</v>
      </c>
      <c r="L15" s="22">
        <f t="shared" si="2"/>
        <v>0</v>
      </c>
      <c r="M15" s="23">
        <f t="shared" si="0"/>
        <v>0</v>
      </c>
      <c r="N15" s="24">
        <f t="shared" si="1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3">F15</f>
        <v>0</v>
      </c>
      <c r="F18" s="107"/>
      <c r="G18" s="108">
        <f t="shared" ref="G18" si="4">H15</f>
        <v>0</v>
      </c>
      <c r="H18" s="109"/>
      <c r="I18" s="106">
        <f t="shared" ref="I18" si="5">J15</f>
        <v>0</v>
      </c>
      <c r="J18" s="107"/>
      <c r="K18" s="106">
        <f t="shared" ref="K18" si="6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</sheetData>
  <sheetProtection algorithmName="SHA-512" hashValue="gnUmgB9eRvd7OKvKzujg5Wz3zdwb/TxgbazlDsfC3KiVS/APKhE9swLaEJDb0tFWgSzh81kHAJ2kHnyt++2yew==" saltValue="WQrKlvXl0RjZAOZV9oHxlw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C8" sqref="C8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35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50</v>
      </c>
      <c r="D7" s="5" t="s">
        <v>49</v>
      </c>
      <c r="E7" s="4" t="s">
        <v>50</v>
      </c>
      <c r="F7" s="5" t="s">
        <v>49</v>
      </c>
      <c r="G7" s="4" t="s">
        <v>50</v>
      </c>
      <c r="H7" s="5" t="s">
        <v>49</v>
      </c>
      <c r="I7" s="4" t="s">
        <v>50</v>
      </c>
      <c r="J7" s="5" t="s">
        <v>49</v>
      </c>
      <c r="K7" s="4" t="s">
        <v>50</v>
      </c>
      <c r="L7" s="5" t="s">
        <v>49</v>
      </c>
      <c r="M7" s="4" t="s">
        <v>50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32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FTpMN3T1+B1s7/C2MOyCdFkyFG8rtnMgjXceEjfT/EcbgWsHvsdlnmjg83sOZGndS+UTaLJyfOO83Xr2zcCvAg==" saltValue="CtqjHWOOFvf2e2oLJ86IU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E11" sqref="E1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36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32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rDTniRmiQ/RkTtw03QAUwbZ3ROY+XwTHwgHSByto2kHk5bmcFW6kMmQlMtCrA2bJUzLaWviqwiOB+13Jae9J5w==" saltValue="cz7nzS7/mu0VLAHzB9oIg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37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32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A7S6sPeW19aVw6kLkMDuhANybWhO7yrPkpkZ3LsXYfYXpVnxvEFs87QBpYlO4RkWVSbsMoEfwHxRFX0uH/vhdQ==" saltValue="ESwi3yyzl+mDbzeErVrz7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38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32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xdIa2kFO1PmoW4/FfOw+ivtbwB6+jqIL/AorJ+/yqnhGfxBvonh0srvhMcCB6Rfr5b0tDXvodYPETSUKpZIjuQ==" saltValue="tM+T3T9QkVbK+Aisg2u7W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topLeftCell="A4" workbookViewId="0">
      <selection activeCell="L11" sqref="L1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2" t="s">
        <v>33</v>
      </c>
      <c r="B1" s="72"/>
      <c r="C1" s="72"/>
      <c r="D1" s="73" t="s">
        <v>39</v>
      </c>
      <c r="E1" s="73"/>
      <c r="F1" s="73"/>
      <c r="G1" s="73"/>
      <c r="H1" s="73"/>
      <c r="I1" s="73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69"/>
      <c r="K2" s="69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80" t="s">
        <v>1</v>
      </c>
      <c r="D5" s="8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83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93" t="s">
        <v>11</v>
      </c>
      <c r="B9" s="9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9" t="s">
        <v>32</v>
      </c>
      <c r="B10" s="100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9" t="s">
        <v>18</v>
      </c>
      <c r="B11" s="100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4" t="s">
        <v>19</v>
      </c>
      <c r="B12" s="105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3" t="s">
        <v>12</v>
      </c>
      <c r="B13" s="10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2" t="s">
        <v>13</v>
      </c>
      <c r="B15" s="103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90" t="s">
        <v>1</v>
      </c>
      <c r="D16" s="91"/>
      <c r="E16" s="91"/>
      <c r="F16" s="91"/>
      <c r="G16" s="91"/>
      <c r="H16" s="91"/>
      <c r="I16" s="91"/>
      <c r="J16" s="91"/>
      <c r="K16" s="91"/>
      <c r="L16" s="92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83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10">
        <v>0</v>
      </c>
      <c r="D19" s="111"/>
      <c r="E19" s="110">
        <v>0</v>
      </c>
      <c r="F19" s="111"/>
      <c r="G19" s="110">
        <v>0</v>
      </c>
      <c r="H19" s="111"/>
      <c r="I19" s="110">
        <v>0</v>
      </c>
      <c r="J19" s="111"/>
      <c r="K19" s="110">
        <v>0</v>
      </c>
      <c r="L19" s="111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10">
        <v>0</v>
      </c>
      <c r="D20" s="111"/>
      <c r="E20" s="110">
        <v>0</v>
      </c>
      <c r="F20" s="111"/>
      <c r="G20" s="110">
        <v>0</v>
      </c>
      <c r="H20" s="111"/>
      <c r="I20" s="110">
        <v>0</v>
      </c>
      <c r="J20" s="111"/>
      <c r="K20" s="110">
        <v>0</v>
      </c>
      <c r="L20" s="111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L6d9zrVV7q0onfkhzb6zif9+pp9fg2EtuHJqOYerdyXzWEMZ97LAMae08CHzgnSkN8m0lJfZ0Hbz6AeGh6A6bA==" saltValue="xV8EO1BvVsylrU6CsIKLO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C17" sqref="C17:L17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49"/>
      <c r="K1" s="49"/>
      <c r="L1" s="49"/>
      <c r="M1" s="49"/>
      <c r="N1" s="49"/>
    </row>
    <row r="2" spans="1:14" ht="25.5" customHeight="1" x14ac:dyDescent="0.25">
      <c r="A2" s="42" t="s">
        <v>5</v>
      </c>
      <c r="B2" s="70" t="s">
        <v>7</v>
      </c>
      <c r="C2" s="70"/>
      <c r="D2" s="71" t="s">
        <v>6</v>
      </c>
      <c r="E2" s="71"/>
      <c r="F2" s="133" t="str">
        <f>'Příjemce podpory'!F2:H2</f>
        <v>(vyberte podprogram)</v>
      </c>
      <c r="G2" s="133"/>
      <c r="H2" s="133"/>
      <c r="I2" s="7"/>
      <c r="J2" s="133"/>
      <c r="K2" s="133"/>
      <c r="L2" s="50"/>
      <c r="M2" s="50"/>
      <c r="N2" s="50"/>
    </row>
    <row r="3" spans="1:14" ht="39.75" customHeight="1" x14ac:dyDescent="0.25">
      <c r="A3" s="71" t="s">
        <v>8</v>
      </c>
      <c r="B3" s="71"/>
      <c r="C3" s="132" t="str">
        <f>'Příjemce podpory'!C3:H3</f>
        <v>(doplňte název projektu)</v>
      </c>
      <c r="D3" s="132"/>
      <c r="E3" s="132"/>
      <c r="F3" s="132"/>
      <c r="G3" s="132"/>
      <c r="H3" s="132"/>
      <c r="I3" s="132"/>
      <c r="J3" s="51"/>
      <c r="K3" s="51"/>
      <c r="L3" s="51"/>
      <c r="M3" s="51"/>
      <c r="N3" s="51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5" t="s">
        <v>0</v>
      </c>
      <c r="B5" s="96"/>
      <c r="C5" s="90" t="s">
        <v>1</v>
      </c>
      <c r="D5" s="91"/>
      <c r="E5" s="81"/>
      <c r="F5" s="81"/>
      <c r="G5" s="81"/>
      <c r="H5" s="81"/>
      <c r="I5" s="81"/>
      <c r="J5" s="81"/>
      <c r="K5" s="81"/>
      <c r="L5" s="82"/>
      <c r="M5" s="74" t="s">
        <v>2</v>
      </c>
      <c r="N5" s="75"/>
    </row>
    <row r="6" spans="1:14" ht="21" customHeight="1" x14ac:dyDescent="0.25">
      <c r="A6" s="97"/>
      <c r="B6" s="98"/>
      <c r="C6" s="78">
        <v>2018</v>
      </c>
      <c r="D6" s="79"/>
      <c r="E6" s="78">
        <v>2019</v>
      </c>
      <c r="F6" s="84"/>
      <c r="G6" s="78">
        <v>2020</v>
      </c>
      <c r="H6" s="79"/>
      <c r="I6" s="83">
        <v>2021</v>
      </c>
      <c r="J6" s="84"/>
      <c r="K6" s="78">
        <v>2022</v>
      </c>
      <c r="L6" s="79"/>
      <c r="M6" s="76"/>
      <c r="N6" s="77"/>
    </row>
    <row r="7" spans="1:14" ht="28.5" customHeight="1" x14ac:dyDescent="0.25">
      <c r="A7" s="97"/>
      <c r="B7" s="98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3" t="s">
        <v>10</v>
      </c>
      <c r="B8" s="94"/>
      <c r="C8" s="46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6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6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3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4">
        <f>'Příjemce podpory'!J8+'Další účastník projektu (1)'!J8+'Další účastník projektu (2)'!J8+'Další účastník projektu (3)'!J8+'Další účastník projektu (4)'!J8+'Další účastník projektu (5)'!J8</f>
        <v>0</v>
      </c>
      <c r="K8" s="31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5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6">
        <f>C8+E8+G8+I8+K8</f>
        <v>0</v>
      </c>
      <c r="N8" s="43">
        <f>D8+F8+H8+J8+L8</f>
        <v>0</v>
      </c>
    </row>
    <row r="9" spans="1:14" ht="21" customHeight="1" x14ac:dyDescent="0.25">
      <c r="A9" s="93" t="s">
        <v>11</v>
      </c>
      <c r="B9" s="94"/>
      <c r="C9" s="46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6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4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6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3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4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6">
        <f>'Příjemce podpory'!K9+'Další účastník projektu (1)'!K9+'Další účastník projektu (2)'!K9+'Další účastník projektu (3)'!K9+'Další účastník projektu (4)'!K9+'Další účastník projektu (5)'!K9</f>
        <v>0</v>
      </c>
      <c r="L9" s="43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6">
        <f t="shared" ref="M9:N15" si="0">C9+E9+G9+I9+K9</f>
        <v>0</v>
      </c>
      <c r="N9" s="43">
        <f t="shared" si="0"/>
        <v>0</v>
      </c>
    </row>
    <row r="10" spans="1:14" ht="21" customHeight="1" x14ac:dyDescent="0.25">
      <c r="A10" s="99" t="s">
        <v>32</v>
      </c>
      <c r="B10" s="100"/>
      <c r="C10" s="46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6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4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6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3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4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6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43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6">
        <f t="shared" si="0"/>
        <v>0</v>
      </c>
      <c r="N10" s="43">
        <f t="shared" si="0"/>
        <v>0</v>
      </c>
    </row>
    <row r="11" spans="1:14" ht="21" customHeight="1" x14ac:dyDescent="0.25">
      <c r="A11" s="99" t="s">
        <v>18</v>
      </c>
      <c r="B11" s="100"/>
      <c r="C11" s="46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6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4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6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3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4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6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43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6">
        <f t="shared" si="0"/>
        <v>0</v>
      </c>
      <c r="N11" s="43">
        <f t="shared" si="0"/>
        <v>0</v>
      </c>
    </row>
    <row r="12" spans="1:14" ht="21" customHeight="1" x14ac:dyDescent="0.25">
      <c r="A12" s="104" t="s">
        <v>19</v>
      </c>
      <c r="B12" s="105"/>
      <c r="C12" s="46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6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4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6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3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4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6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43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6">
        <f t="shared" si="0"/>
        <v>0</v>
      </c>
      <c r="N12" s="43">
        <f t="shared" si="0"/>
        <v>0</v>
      </c>
    </row>
    <row r="13" spans="1:14" ht="21" customHeight="1" x14ac:dyDescent="0.25">
      <c r="A13" s="93" t="s">
        <v>12</v>
      </c>
      <c r="B13" s="94"/>
      <c r="C13" s="46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6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4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6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3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4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6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43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6">
        <f t="shared" si="0"/>
        <v>0</v>
      </c>
      <c r="N13" s="43">
        <f t="shared" si="0"/>
        <v>0</v>
      </c>
    </row>
    <row r="14" spans="1:14" ht="21" customHeight="1" thickBot="1" x14ac:dyDescent="0.3">
      <c r="A14" s="93" t="s">
        <v>20</v>
      </c>
      <c r="B14" s="94"/>
      <c r="C14" s="46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6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4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6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3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4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6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43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36" t="s">
        <v>13</v>
      </c>
      <c r="B15" s="103"/>
      <c r="C15" s="36">
        <f t="shared" ref="C15:L15" si="1">SUM(C8:C14)</f>
        <v>0</v>
      </c>
      <c r="D15" s="37">
        <f t="shared" si="1"/>
        <v>0</v>
      </c>
      <c r="E15" s="36">
        <f t="shared" si="1"/>
        <v>0</v>
      </c>
      <c r="F15" s="38">
        <f t="shared" si="1"/>
        <v>0</v>
      </c>
      <c r="G15" s="36">
        <f t="shared" si="1"/>
        <v>0</v>
      </c>
      <c r="H15" s="39">
        <f t="shared" si="1"/>
        <v>0</v>
      </c>
      <c r="I15" s="40">
        <f t="shared" si="1"/>
        <v>0</v>
      </c>
      <c r="J15" s="38">
        <f t="shared" si="1"/>
        <v>0</v>
      </c>
      <c r="K15" s="36">
        <f t="shared" si="1"/>
        <v>0</v>
      </c>
      <c r="L15" s="39">
        <f t="shared" si="1"/>
        <v>0</v>
      </c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86" t="s">
        <v>4</v>
      </c>
      <c r="B16" s="87"/>
      <c r="C16" s="137" t="s">
        <v>1</v>
      </c>
      <c r="D16" s="138"/>
      <c r="E16" s="138"/>
      <c r="F16" s="138"/>
      <c r="G16" s="138"/>
      <c r="H16" s="138"/>
      <c r="I16" s="138"/>
      <c r="J16" s="138"/>
      <c r="K16" s="138"/>
      <c r="L16" s="139"/>
      <c r="M16" s="112" t="s">
        <v>2</v>
      </c>
      <c r="N16" s="113"/>
    </row>
    <row r="17" spans="1:14" ht="22.5" customHeight="1" thickBot="1" x14ac:dyDescent="0.3">
      <c r="A17" s="88"/>
      <c r="B17" s="89"/>
      <c r="C17" s="78">
        <v>2018</v>
      </c>
      <c r="D17" s="79"/>
      <c r="E17" s="78">
        <v>2019</v>
      </c>
      <c r="F17" s="84"/>
      <c r="G17" s="78">
        <v>2020</v>
      </c>
      <c r="H17" s="79"/>
      <c r="I17" s="83">
        <v>2021</v>
      </c>
      <c r="J17" s="84"/>
      <c r="K17" s="78">
        <v>2022</v>
      </c>
      <c r="L17" s="79"/>
      <c r="M17" s="114"/>
      <c r="N17" s="115"/>
    </row>
    <row r="18" spans="1:14" ht="21" customHeight="1" thickBot="1" x14ac:dyDescent="0.3">
      <c r="A18" s="130" t="s">
        <v>14</v>
      </c>
      <c r="B18" s="131"/>
      <c r="C18" s="106">
        <f>D15</f>
        <v>0</v>
      </c>
      <c r="D18" s="107"/>
      <c r="E18" s="106">
        <f t="shared" ref="E18" si="2">F15</f>
        <v>0</v>
      </c>
      <c r="F18" s="107"/>
      <c r="G18" s="108">
        <f t="shared" ref="G18" si="3">H15</f>
        <v>0</v>
      </c>
      <c r="H18" s="109"/>
      <c r="I18" s="106">
        <f t="shared" ref="I18" si="4">J15</f>
        <v>0</v>
      </c>
      <c r="J18" s="107"/>
      <c r="K18" s="106">
        <f t="shared" ref="K18" si="5">L15</f>
        <v>0</v>
      </c>
      <c r="L18" s="107"/>
      <c r="M18" s="116">
        <f>SUM(C18:L18)</f>
        <v>0</v>
      </c>
      <c r="N18" s="117"/>
    </row>
    <row r="19" spans="1:14" ht="21" customHeight="1" x14ac:dyDescent="0.25">
      <c r="A19" s="130" t="s">
        <v>15</v>
      </c>
      <c r="B19" s="131"/>
      <c r="C19" s="134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35"/>
      <c r="E19" s="134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35"/>
      <c r="G19" s="134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35"/>
      <c r="I19" s="134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35"/>
      <c r="K19" s="134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35"/>
      <c r="M19" s="118">
        <f>SUM(C19:L19)</f>
        <v>0</v>
      </c>
      <c r="N19" s="119"/>
    </row>
    <row r="20" spans="1:14" ht="21" customHeight="1" thickBot="1" x14ac:dyDescent="0.3">
      <c r="A20" s="130" t="s">
        <v>16</v>
      </c>
      <c r="B20" s="131"/>
      <c r="C20" s="134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35"/>
      <c r="E20" s="134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35"/>
      <c r="G20" s="134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35"/>
      <c r="I20" s="134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35"/>
      <c r="K20" s="134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35"/>
      <c r="M20" s="120">
        <f>SUM(C20:L20)</f>
        <v>0</v>
      </c>
      <c r="N20" s="121"/>
    </row>
    <row r="21" spans="1:14" ht="20.100000000000001" customHeight="1" thickBot="1" x14ac:dyDescent="0.3">
      <c r="A21" s="124" t="s">
        <v>17</v>
      </c>
      <c r="B21" s="125"/>
      <c r="C21" s="128">
        <f>C15</f>
        <v>0</v>
      </c>
      <c r="D21" s="129"/>
      <c r="E21" s="126">
        <f>E15</f>
        <v>0</v>
      </c>
      <c r="F21" s="127"/>
      <c r="G21" s="126">
        <f>G15</f>
        <v>0</v>
      </c>
      <c r="H21" s="127"/>
      <c r="I21" s="126">
        <f>I15</f>
        <v>0</v>
      </c>
      <c r="J21" s="127"/>
      <c r="K21" s="126">
        <f>K15</f>
        <v>0</v>
      </c>
      <c r="L21" s="127"/>
      <c r="M21" s="122">
        <f>SUM(C21:L21)</f>
        <v>0</v>
      </c>
      <c r="N21" s="123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6gkBDnGH4zn0zNpzwauuPQdF8CR3SUcm+ok8BHn5alluAWsuTlIX/Qnkb4hGVgJ8vMX057qVzlCMn6NvX0zw7Q==" saltValue="7sYpoZ/3vrxrysThPHh5LQ==" spinCount="100000" sheet="1" objects="1" scenarios="1"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25</v>
      </c>
    </row>
    <row r="4" spans="3:6" x14ac:dyDescent="0.25">
      <c r="C4" s="2"/>
      <c r="F4" t="s">
        <v>26</v>
      </c>
    </row>
    <row r="5" spans="3:6" x14ac:dyDescent="0.25">
      <c r="C5" s="2">
        <v>0.25</v>
      </c>
      <c r="F5" t="s">
        <v>27</v>
      </c>
    </row>
    <row r="6" spans="3:6" x14ac:dyDescent="0.25">
      <c r="C6" t="s">
        <v>40</v>
      </c>
      <c r="F6" t="s">
        <v>28</v>
      </c>
    </row>
    <row r="7" spans="3:6" x14ac:dyDescent="0.25">
      <c r="F7" t="s">
        <v>29</v>
      </c>
    </row>
    <row r="8" spans="3:6" x14ac:dyDescent="0.25">
      <c r="F8" t="s">
        <v>30</v>
      </c>
    </row>
    <row r="9" spans="3:6" x14ac:dyDescent="0.25">
      <c r="F9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Janda Josef</cp:lastModifiedBy>
  <cp:lastPrinted>2016-07-21T06:58:30Z</cp:lastPrinted>
  <dcterms:created xsi:type="dcterms:W3CDTF">2016-05-09T05:56:12Z</dcterms:created>
  <dcterms:modified xsi:type="dcterms:W3CDTF">2017-10-31T14:29:01Z</dcterms:modified>
</cp:coreProperties>
</file>