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rnkopfovam\Desktop\DP Romové\2018 vyhlášení\Gremiální porada\Přílohy vyhlášení\"/>
    </mc:Choice>
  </mc:AlternateContent>
  <bookViews>
    <workbookView xWindow="0" yWindow="0" windowWidth="28800" windowHeight="12435"/>
  </bookViews>
  <sheets>
    <sheet name="Úvodní strana" sheetId="4" r:id="rId1"/>
    <sheet name="Tabulka č. 1 Vyúčtování dotace " sheetId="3" r:id="rId2"/>
    <sheet name="Tabulka č. 2 Zdroje financování" sheetId="1" r:id="rId3"/>
    <sheet name="Tabulka č. 3 Nákladové položky" sheetId="2" r:id="rId4"/>
  </sheets>
  <definedNames>
    <definedName name="_xlnm.Print_Area" localSheetId="2">'Tabulka č. 2 Zdroje financování'!$A$1:$F$29</definedName>
    <definedName name="_xlnm.Print_Area" localSheetId="3">'Tabulka č. 3 Nákladové položky'!$A$1:$J$60</definedName>
    <definedName name="_xlnm.Print_Area" localSheetId="0">'Úvodní strana'!$A$1:$B$36</definedName>
    <definedName name="Text2" localSheetId="0">'Úvodní strana'!$A$19</definedName>
  </definedNames>
  <calcPr calcId="152511"/>
</workbook>
</file>

<file path=xl/calcChain.xml><?xml version="1.0" encoding="utf-8"?>
<calcChain xmlns="http://schemas.openxmlformats.org/spreadsheetml/2006/main">
  <c r="G11" i="1" l="1"/>
  <c r="G40" i="2" l="1"/>
  <c r="G39" i="2"/>
  <c r="G35" i="2"/>
  <c r="G34" i="2"/>
  <c r="G32" i="2"/>
  <c r="G31" i="2"/>
  <c r="G30" i="2"/>
  <c r="G29" i="2"/>
  <c r="G28" i="2"/>
  <c r="G27" i="2"/>
  <c r="G26" i="2"/>
  <c r="G25" i="2"/>
  <c r="G23" i="2"/>
  <c r="G22" i="2"/>
  <c r="G20" i="2"/>
  <c r="G19" i="2"/>
  <c r="G18" i="2"/>
  <c r="G16" i="2"/>
  <c r="G15" i="2"/>
  <c r="G14" i="2"/>
  <c r="G13" i="2"/>
  <c r="G12" i="2"/>
  <c r="G43" i="2"/>
  <c r="G45" i="2"/>
  <c r="G44" i="2"/>
  <c r="G42" i="2"/>
  <c r="G38" i="2"/>
  <c r="G8" i="2"/>
  <c r="G9" i="2"/>
  <c r="G10" i="2"/>
  <c r="G7" i="2"/>
  <c r="J41" i="2"/>
  <c r="I45" i="2"/>
  <c r="H41" i="2"/>
  <c r="E41" i="2"/>
  <c r="D41" i="2"/>
  <c r="G41" i="2" s="1"/>
  <c r="H11" i="2" l="1"/>
  <c r="K16" i="2" l="1"/>
  <c r="K32" i="2"/>
  <c r="K20" i="2"/>
  <c r="D6" i="2"/>
  <c r="G6" i="2" s="1"/>
  <c r="D11" i="2"/>
  <c r="G11" i="2" s="1"/>
  <c r="D17" i="2"/>
  <c r="G17" i="2" s="1"/>
  <c r="D21" i="2"/>
  <c r="G21" i="2" s="1"/>
  <c r="D24" i="2"/>
  <c r="G24" i="2" s="1"/>
  <c r="D33" i="2"/>
  <c r="G33" i="2" s="1"/>
  <c r="D37" i="2"/>
  <c r="D10" i="3"/>
  <c r="D36" i="2" l="1"/>
  <c r="G36" i="2" s="1"/>
  <c r="G37" i="2"/>
  <c r="D5" i="2"/>
  <c r="G5" i="2" s="1"/>
  <c r="I31" i="2"/>
  <c r="I32" i="2"/>
  <c r="B32" i="2"/>
  <c r="D46" i="2" l="1"/>
  <c r="G46" i="2" s="1"/>
  <c r="F8" i="3"/>
  <c r="F9" i="3"/>
  <c r="F6" i="3"/>
  <c r="F5" i="3"/>
  <c r="B10" i="3"/>
  <c r="F7" i="3"/>
  <c r="C10" i="3"/>
  <c r="E10" i="3"/>
  <c r="G10" i="3"/>
  <c r="F10" i="3" l="1"/>
  <c r="B16" i="2"/>
  <c r="B20" i="2"/>
  <c r="B35" i="2"/>
  <c r="I44" i="2" l="1"/>
  <c r="I43" i="2"/>
  <c r="I42" i="2"/>
  <c r="I40" i="2"/>
  <c r="I39" i="2"/>
  <c r="I38" i="2"/>
  <c r="I35" i="2"/>
  <c r="I34" i="2"/>
  <c r="I30" i="2"/>
  <c r="I29" i="2"/>
  <c r="I28" i="2"/>
  <c r="I27" i="2"/>
  <c r="I26" i="2"/>
  <c r="I25" i="2"/>
  <c r="I23" i="2"/>
  <c r="I22" i="2"/>
  <c r="I20" i="2"/>
  <c r="I19" i="2"/>
  <c r="I18" i="2"/>
  <c r="I16" i="2"/>
  <c r="I15" i="2"/>
  <c r="I14" i="2"/>
  <c r="I13" i="2"/>
  <c r="I12" i="2"/>
  <c r="I8" i="2"/>
  <c r="I9" i="2"/>
  <c r="I10" i="2"/>
  <c r="I7" i="2"/>
  <c r="K35" i="2"/>
  <c r="H37" i="2"/>
  <c r="H36" i="2" s="1"/>
  <c r="J37" i="2"/>
  <c r="J36" i="2" s="1"/>
  <c r="E37" i="2"/>
  <c r="E36" i="2" s="1"/>
  <c r="H33" i="2"/>
  <c r="J33" i="2"/>
  <c r="E33" i="2"/>
  <c r="H24" i="2"/>
  <c r="J24" i="2"/>
  <c r="E24" i="2"/>
  <c r="H21" i="2"/>
  <c r="J21" i="2"/>
  <c r="E21" i="2"/>
  <c r="H17" i="2"/>
  <c r="J17" i="2"/>
  <c r="E17" i="2"/>
  <c r="J11" i="2"/>
  <c r="E11" i="2"/>
  <c r="H6" i="2"/>
  <c r="J6" i="2"/>
  <c r="E6" i="2"/>
  <c r="G5" i="1"/>
  <c r="G6" i="1"/>
  <c r="G7" i="1"/>
  <c r="G8" i="1"/>
  <c r="G9" i="1"/>
  <c r="G10" i="1"/>
  <c r="G15" i="1"/>
  <c r="G17" i="1"/>
  <c r="G18" i="1"/>
  <c r="G19" i="1"/>
  <c r="G20" i="1"/>
  <c r="G21" i="1"/>
  <c r="G22" i="1"/>
  <c r="G23" i="1"/>
  <c r="G25" i="1"/>
  <c r="G26" i="1"/>
  <c r="G3" i="1"/>
  <c r="E16" i="1"/>
  <c r="D16" i="1"/>
  <c r="E13" i="1"/>
  <c r="D13" i="1"/>
  <c r="A26" i="1"/>
  <c r="I21" i="2" l="1"/>
  <c r="I41" i="2"/>
  <c r="D27" i="1"/>
  <c r="F11" i="1" s="1"/>
  <c r="I11" i="2"/>
  <c r="J5" i="2"/>
  <c r="J46" i="2" s="1"/>
  <c r="I17" i="2"/>
  <c r="I37" i="2"/>
  <c r="H5" i="2"/>
  <c r="H46" i="2" s="1"/>
  <c r="I6" i="2"/>
  <c r="I33" i="2"/>
  <c r="I24" i="2"/>
  <c r="E5" i="2"/>
  <c r="E27" i="1"/>
  <c r="I36" i="2" l="1"/>
  <c r="F5" i="1"/>
  <c r="F6" i="1"/>
  <c r="F20" i="1"/>
  <c r="F9" i="1"/>
  <c r="F25" i="1"/>
  <c r="E46" i="2"/>
  <c r="F4" i="1"/>
  <c r="F10" i="1"/>
  <c r="F19" i="1"/>
  <c r="F24" i="1"/>
  <c r="F14" i="1"/>
  <c r="F8" i="1"/>
  <c r="F23" i="1"/>
  <c r="F17" i="1"/>
  <c r="F18" i="1"/>
  <c r="F7" i="1"/>
  <c r="F3" i="1"/>
  <c r="F15" i="1"/>
  <c r="F21" i="1"/>
  <c r="F22" i="1"/>
  <c r="I5" i="2"/>
  <c r="F16" i="1" l="1"/>
  <c r="F13" i="1"/>
  <c r="F27" i="1" l="1"/>
  <c r="I46" i="2"/>
</calcChain>
</file>

<file path=xl/sharedStrings.xml><?xml version="1.0" encoding="utf-8"?>
<sst xmlns="http://schemas.openxmlformats.org/spreadsheetml/2006/main" count="184" uniqueCount="134">
  <si>
    <t>Poskytovatel dotace</t>
  </si>
  <si>
    <t>x</t>
  </si>
  <si>
    <t>Finanční zdroje celkem *</t>
  </si>
  <si>
    <t>Orgány státní správy celkem</t>
  </si>
  <si>
    <t>MPSV</t>
  </si>
  <si>
    <t>Ministerstvo zdravotnictví</t>
  </si>
  <si>
    <t>Ministerstvo vnitra</t>
  </si>
  <si>
    <t>Ostatní resorty státní správy</t>
  </si>
  <si>
    <t>Ostatní mezirezortní rady vlády  
(komise a výbory)</t>
  </si>
  <si>
    <t xml:space="preserve">Kraj </t>
  </si>
  <si>
    <t>Obec</t>
  </si>
  <si>
    <t>Fondy zdrav. pojišťoven</t>
  </si>
  <si>
    <t>Nadace zahraniční i tuzemské</t>
  </si>
  <si>
    <t>Sbírky</t>
  </si>
  <si>
    <t>Sponzorské dary</t>
  </si>
  <si>
    <t>Příjmy od klientů</t>
  </si>
  <si>
    <t>Prostředky strukturál. fondů EU</t>
  </si>
  <si>
    <t>Zahraniční zdroje</t>
  </si>
  <si>
    <t>Nákladová položka</t>
  </si>
  <si>
    <t xml:space="preserve">1. Provozní náklady celkem </t>
  </si>
  <si>
    <t xml:space="preserve">1.1 Materiálové náklady </t>
  </si>
  <si>
    <t xml:space="preserve">z  toho: </t>
  </si>
  <si>
    <t>potraviny</t>
  </si>
  <si>
    <t>kancelářské potřeby</t>
  </si>
  <si>
    <t>vybavení (DDHM* do 40 tis. Kč)</t>
  </si>
  <si>
    <t>pohonné hmoty</t>
  </si>
  <si>
    <t>1.2 Nemateriálové náklady</t>
  </si>
  <si>
    <t>1.2.1.</t>
  </si>
  <si>
    <t>energie</t>
  </si>
  <si>
    <t>elektřina</t>
  </si>
  <si>
    <t>plyn</t>
  </si>
  <si>
    <t>vodné a stočné</t>
  </si>
  <si>
    <t>1.2.2.</t>
  </si>
  <si>
    <t>opravy a udržování</t>
  </si>
  <si>
    <t>opravy a udržování budov</t>
  </si>
  <si>
    <t>opravy a udržování aut</t>
  </si>
  <si>
    <t>1.2.3.</t>
  </si>
  <si>
    <t>cestovné</t>
  </si>
  <si>
    <t>cestovné zaměstnanci</t>
  </si>
  <si>
    <t>cestovné klienti</t>
  </si>
  <si>
    <t>1.2.4.</t>
  </si>
  <si>
    <t>ostatní služby</t>
  </si>
  <si>
    <t>telefony</t>
  </si>
  <si>
    <t>poštovné</t>
  </si>
  <si>
    <t>ostatní spoje</t>
  </si>
  <si>
    <t>nájemné</t>
  </si>
  <si>
    <t>právní a ekonomické služby</t>
  </si>
  <si>
    <t>školení a kurzy</t>
  </si>
  <si>
    <t>pořízení DNM ** do 60 tis. Kč</t>
  </si>
  <si>
    <t>1.3 Jiné provozní náklady</t>
  </si>
  <si>
    <t>odpisy</t>
  </si>
  <si>
    <t>2. Osobní náklady celkem</t>
  </si>
  <si>
    <t>2.1 Mzdové náklady</t>
  </si>
  <si>
    <t>OON na DPČ</t>
  </si>
  <si>
    <t>OON na DPP</t>
  </si>
  <si>
    <t>* Dlouhodobý drobný hmotný majetek</t>
  </si>
  <si>
    <t xml:space="preserve">** Dlouhodobý nehmotný majetek  </t>
  </si>
  <si>
    <t>Přidělená dotace MŠMT</t>
  </si>
  <si>
    <t>Skutečně čerpáno z dotace MŠMT</t>
  </si>
  <si>
    <t>Vratka MŠMT</t>
  </si>
  <si>
    <t>Platy/mzdy</t>
  </si>
  <si>
    <t>Zákonné odvody</t>
  </si>
  <si>
    <t>FKSP</t>
  </si>
  <si>
    <t>Celkem</t>
  </si>
  <si>
    <t xml:space="preserve">Tabulka č. 1: Vyúčtování poskytnuté dotace ze státního rozpočtu MŠMT </t>
  </si>
  <si>
    <t xml:space="preserve">Tabulka č. 2 Přehled zdrojů financování projektu </t>
  </si>
  <si>
    <t>Závazný ukazatel</t>
  </si>
  <si>
    <t>v Kč</t>
  </si>
  <si>
    <t>Vlastní zdroje</t>
  </si>
  <si>
    <t>Datum 
1. úhrady 
dané položky 
z dotace *</t>
  </si>
  <si>
    <t>MŠMT    -</t>
  </si>
  <si>
    <t>Úřad vlády</t>
  </si>
  <si>
    <r>
      <t xml:space="preserve">Upravený
</t>
    </r>
    <r>
      <rPr>
        <i/>
        <sz val="10"/>
        <color theme="1"/>
        <rFont val="Calibri"/>
        <family val="2"/>
        <charset val="238"/>
      </rPr>
      <t>(dle případného změnového rozhodnutí)</t>
    </r>
  </si>
  <si>
    <t>Skutečně vynaložené prostředky na projekt</t>
  </si>
  <si>
    <t>***</t>
  </si>
  <si>
    <t>platy/mzdy</t>
  </si>
  <si>
    <t xml:space="preserve"> k platům / mzdám</t>
  </si>
  <si>
    <t>k DPČ/ DPP</t>
  </si>
  <si>
    <t>2.2 Odvody na sociální a zdravotní poj.+FKSP</t>
  </si>
  <si>
    <t>ostatní pojištění</t>
  </si>
  <si>
    <t>minimálně</t>
  </si>
  <si>
    <t>CELKEM ***</t>
  </si>
  <si>
    <r>
      <rPr>
        <b/>
        <sz val="12"/>
        <color theme="1"/>
        <rFont val="Calibri"/>
        <family val="2"/>
        <charset val="238"/>
      </rPr>
      <t xml:space="preserve">Původně plánovaný </t>
    </r>
    <r>
      <rPr>
        <i/>
        <sz val="10"/>
        <color theme="1"/>
        <rFont val="Calibri"/>
        <family val="2"/>
        <charset val="238"/>
      </rPr>
      <t xml:space="preserve">
(dle rozhodnutí)</t>
    </r>
  </si>
  <si>
    <t>Orgány územní samosprávy</t>
  </si>
  <si>
    <t>Akceptovatelná změna v rozpočtu projektu</t>
  </si>
  <si>
    <r>
      <t>Ostatní (</t>
    </r>
    <r>
      <rPr>
        <b/>
        <sz val="10"/>
        <color rgb="FFFF0000"/>
        <rFont val="Calibri"/>
        <family val="2"/>
        <charset val="238"/>
      </rPr>
      <t>uveďte jaké</t>
    </r>
    <r>
      <rPr>
        <b/>
        <sz val="10"/>
        <color theme="1"/>
        <rFont val="Calibri"/>
        <family val="2"/>
        <charset val="238"/>
      </rPr>
      <t>)</t>
    </r>
  </si>
  <si>
    <r>
      <t>Ostatní orgány státní správy (</t>
    </r>
    <r>
      <rPr>
        <b/>
        <sz val="10"/>
        <color rgb="FFFF0000"/>
        <rFont val="Calibri"/>
        <family val="2"/>
        <charset val="238"/>
      </rPr>
      <t>uveďte jaké</t>
    </r>
    <r>
      <rPr>
        <b/>
        <sz val="10"/>
        <color theme="1"/>
        <rFont val="Calibri"/>
        <family val="2"/>
        <charset val="238"/>
      </rPr>
      <t>)</t>
    </r>
  </si>
  <si>
    <r>
      <t>odbor (</t>
    </r>
    <r>
      <rPr>
        <b/>
        <sz val="10"/>
        <color rgb="FFFF0000"/>
        <rFont val="Calibri"/>
        <family val="2"/>
        <charset val="238"/>
      </rPr>
      <t>uveďte jaký</t>
    </r>
    <r>
      <rPr>
        <b/>
        <sz val="10"/>
        <color theme="1"/>
        <rFont val="Calibri"/>
        <family val="2"/>
        <charset val="238"/>
      </rPr>
      <t xml:space="preserve">) </t>
    </r>
  </si>
  <si>
    <r>
      <t>jiný odbor (</t>
    </r>
    <r>
      <rPr>
        <b/>
        <sz val="10"/>
        <color rgb="FFFF0000"/>
        <rFont val="Calibri"/>
        <family val="2"/>
        <charset val="238"/>
      </rPr>
      <t>uveďte jaký</t>
    </r>
    <r>
      <rPr>
        <b/>
        <sz val="10"/>
        <color theme="1"/>
        <rFont val="Calibri"/>
        <family val="2"/>
        <charset val="238"/>
      </rPr>
      <t>)</t>
    </r>
  </si>
  <si>
    <t>Čerpané 
finanční prostředky 
v Kč</t>
  </si>
  <si>
    <t>Poskytnuté finanční prostředky
 v Kč</t>
  </si>
  <si>
    <t>Podíl zdroje na financování projektu 
v %</t>
  </si>
  <si>
    <t xml:space="preserve"> * Údaj o celkových poskytnutých finančních prostředcích musí být minimálně ve stejné výši jako údaj o celkové výši rozpočtu projektu uvedený na Rozhodnutí</t>
  </si>
  <si>
    <r>
      <t>Tabulka č. 3 - Rozpočet projektu podle nákladových položek</t>
    </r>
    <r>
      <rPr>
        <i/>
        <sz val="10"/>
        <color theme="0" tint="-0.34998626667073579"/>
        <rFont val="Calibri"/>
        <family val="2"/>
        <charset val="238"/>
      </rPr>
      <t xml:space="preserve"> (s uvedením příkladů, jak vyplnit tabulku)</t>
    </r>
  </si>
  <si>
    <r>
      <t xml:space="preserve">Celkový rozpočet projektu
</t>
    </r>
    <r>
      <rPr>
        <i/>
        <sz val="8"/>
        <color theme="1"/>
        <rFont val="Calibri"/>
        <family val="2"/>
        <charset val="238"/>
      </rPr>
      <t>dle rozhodnutí</t>
    </r>
  </si>
  <si>
    <r>
      <t xml:space="preserve">Celkový rozpočet projektu
</t>
    </r>
    <r>
      <rPr>
        <i/>
        <sz val="8"/>
        <color theme="1"/>
        <rFont val="Calibri"/>
        <family val="2"/>
        <charset val="238"/>
      </rPr>
      <t>dle skutečnosti</t>
    </r>
  </si>
  <si>
    <r>
      <t xml:space="preserve">Přidělená dotace 
</t>
    </r>
    <r>
      <rPr>
        <sz val="8"/>
        <color theme="1"/>
        <rFont val="Calibri"/>
        <family val="2"/>
        <charset val="238"/>
      </rPr>
      <t xml:space="preserve">z </t>
    </r>
    <r>
      <rPr>
        <i/>
        <sz val="8"/>
        <color theme="1"/>
        <rFont val="Calibri"/>
        <family val="2"/>
        <charset val="238"/>
      </rPr>
      <t xml:space="preserve">MŠMT </t>
    </r>
  </si>
  <si>
    <r>
      <t xml:space="preserve">Skutečně čerpáno 
</t>
    </r>
    <r>
      <rPr>
        <i/>
        <sz val="8"/>
        <color theme="1"/>
        <rFont val="Calibri"/>
        <family val="2"/>
        <charset val="238"/>
      </rPr>
      <t xml:space="preserve">z dotace MŠMT </t>
    </r>
  </si>
  <si>
    <r>
      <t xml:space="preserve">Vratka  
</t>
    </r>
    <r>
      <rPr>
        <i/>
        <sz val="8"/>
        <color theme="1"/>
        <rFont val="Calibri"/>
        <family val="2"/>
        <charset val="238"/>
      </rPr>
      <t>zaslaná zpět na MŠMT</t>
    </r>
  </si>
  <si>
    <t>Tabulku je možné věcným útvarem modifikovat dle specifik vyhlašovaného programu</t>
  </si>
  <si>
    <t>V Z O R</t>
  </si>
  <si>
    <t>V tabulce je nutné před jejím zveřejněním smazat vzorově vyplněné údaje v bílých buňkách (v šedivých buňkách jsou vzorce, ty je nutné ponechat)</t>
  </si>
  <si>
    <t>Vyúčtování dotace za rok 20xx</t>
  </si>
  <si>
    <t>Právní forma</t>
  </si>
  <si>
    <t>Zřizovatel</t>
  </si>
  <si>
    <t>Název programu</t>
  </si>
  <si>
    <t>Název projektu</t>
  </si>
  <si>
    <t>Číslo rozhodnutí</t>
  </si>
  <si>
    <t>Adresa sídla</t>
  </si>
  <si>
    <t>IČO</t>
  </si>
  <si>
    <t>Kraj</t>
  </si>
  <si>
    <t xml:space="preserve">Kontaktní osoba, která vyúčtování zpracovala, telefon, e-mail: </t>
  </si>
  <si>
    <t>Potvrzuji, že údaje uvedené ve „Vyúčtování dotace za rok 20xx“ jsou správné a pravdivé. Žádné skutečnosti ve věci čerpání dotace a realizace projektu jsme nezamlčeli.</t>
  </si>
  <si>
    <t xml:space="preserve">Povinné přílohy:  </t>
  </si>
  <si>
    <t xml:space="preserve">Tabulka č. 3: Rozpočet projektu podle nákladových položek </t>
  </si>
  <si>
    <r>
      <t xml:space="preserve">Kopie avíza o vratce </t>
    </r>
    <r>
      <rPr>
        <i/>
        <sz val="8"/>
        <color theme="1"/>
        <rFont val="Calibri"/>
        <family val="2"/>
        <charset val="238"/>
      </rPr>
      <t>(pouze v případě vracených nevyužitých prostředků zpět na účet MŠMT)</t>
    </r>
  </si>
  <si>
    <t>V…………………………...dne………………………………</t>
  </si>
  <si>
    <t>Příjemce dotace</t>
  </si>
  <si>
    <t>(uvádí se pouze v případě, že projekt byl součástí žádosti o dotaci)</t>
  </si>
  <si>
    <t xml:space="preserve">Tabulka č. 2: Přehled zdrojů financování projektu </t>
  </si>
  <si>
    <t xml:space="preserve">Příjemce je současně povinen finančně vypořádat poskytnutou dotaci v souladu s vyhláškou č. 367/2015 Sb., o zásadách a lhůtách finančního vypořádání vztahů se státním rozpočtem, státními finančními aktivy a Národním fondem (vyhláška o finančním vypořádání). </t>
  </si>
  <si>
    <t xml:space="preserve">                                                                                   ………………………………………………………….</t>
  </si>
  <si>
    <t xml:space="preserve">                                                                                                      razítko, podpis</t>
  </si>
  <si>
    <t xml:space="preserve">                                                                                    Osoba oprávněná jednat za příjemce</t>
  </si>
  <si>
    <t xml:space="preserve">Tabulka č. 1: Vyúčtování dotace </t>
  </si>
  <si>
    <t>* uvede se datum (ve tvaru x.x.20xx), kdy byl z dotace uhrazen 1. náklad dané položky - sloupec vyplňují pouze příjemci dotace, kteří dle podmínek Rozhodnutí mohou čerpat dotaci až od data podpisu rozhodnutí</t>
  </si>
  <si>
    <r>
      <t xml:space="preserve">Zdůvodnění případné vratky </t>
    </r>
    <r>
      <rPr>
        <i/>
        <sz val="11"/>
        <rFont val="Calibri"/>
        <family val="2"/>
        <charset val="238"/>
        <scheme val="minor"/>
      </rPr>
      <t>(vratku je třeba zdůvodnit ve smyslu bodu č. 16 Dalších podmínek Povinností příjemce dotace):</t>
    </r>
  </si>
  <si>
    <t>Ostatní neinvestiční náklady</t>
  </si>
  <si>
    <t>Ostatní osobní náklady</t>
  </si>
  <si>
    <t>Fond kulturních a sociálních potřeb</t>
  </si>
  <si>
    <t xml:space="preserve">Vyúčtování účelové dotace je příjemce povinen předložit MŠMT nejpozději do 15. 2. 20xx, není-li na rozhodnutí uvedeno jinak. </t>
  </si>
  <si>
    <t xml:space="preserve">Údaje o dotaci MŠMT </t>
  </si>
  <si>
    <t xml:space="preserve">Celkový rozpočet projektu </t>
  </si>
  <si>
    <t xml:space="preserve">*** Údaj za skutečně vynaložené náklady na projekt, nesmí být nižší než údaj o celkovém rozpočtu projektu uvedený na rozhodnutí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</si>
</sst>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rgb="FFFF0000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0" tint="-0.34998626667073579"/>
      <name val="Calibri"/>
      <family val="2"/>
      <charset val="238"/>
    </font>
    <font>
      <i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u/>
      <sz val="10"/>
      <color theme="1"/>
      <name val="Calibri"/>
      <family val="2"/>
      <charset val="238"/>
    </font>
    <font>
      <b/>
      <sz val="150"/>
      <color theme="0" tint="-0.14999847407452621"/>
      <name val="Calibri"/>
      <family val="2"/>
      <charset val="238"/>
    </font>
    <font>
      <b/>
      <sz val="16"/>
      <color theme="1"/>
      <name val="Calibri"/>
      <family val="2"/>
      <charset val="238"/>
    </font>
    <font>
      <sz val="9.5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9.5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1F6EA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8">
    <xf numFmtId="0" fontId="0" fillId="0" borderId="0" xfId="0"/>
    <xf numFmtId="3" fontId="3" fillId="4" borderId="6" xfId="0" applyNumberFormat="1" applyFont="1" applyFill="1" applyBorder="1" applyAlignment="1" applyProtection="1">
      <alignment horizontal="right" wrapText="1"/>
      <protection locked="0"/>
    </xf>
    <xf numFmtId="3" fontId="3" fillId="4" borderId="26" xfId="0" applyNumberFormat="1" applyFont="1" applyFill="1" applyBorder="1" applyAlignment="1" applyProtection="1">
      <alignment horizontal="right" wrapText="1"/>
      <protection locked="0"/>
    </xf>
    <xf numFmtId="0" fontId="0" fillId="0" borderId="0" xfId="0" applyProtection="1"/>
    <xf numFmtId="0" fontId="4" fillId="4" borderId="0" xfId="0" applyFont="1" applyFill="1" applyBorder="1" applyAlignment="1" applyProtection="1">
      <alignment horizontal="left"/>
    </xf>
    <xf numFmtId="0" fontId="6" fillId="4" borderId="0" xfId="0" applyFont="1" applyFill="1" applyBorder="1" applyAlignment="1" applyProtection="1">
      <alignment horizontal="right"/>
    </xf>
    <xf numFmtId="0" fontId="3" fillId="3" borderId="40" xfId="0" applyFont="1" applyFill="1" applyBorder="1" applyAlignment="1" applyProtection="1">
      <alignment vertical="center"/>
    </xf>
    <xf numFmtId="0" fontId="2" fillId="3" borderId="41" xfId="0" applyFont="1" applyFill="1" applyBorder="1" applyAlignment="1" applyProtection="1">
      <alignment vertical="center"/>
    </xf>
    <xf numFmtId="3" fontId="2" fillId="3" borderId="37" xfId="0" applyNumberFormat="1" applyFont="1" applyFill="1" applyBorder="1" applyAlignment="1" applyProtection="1">
      <alignment horizontal="right" vertical="center" wrapText="1"/>
    </xf>
    <xf numFmtId="3" fontId="2" fillId="3" borderId="9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Protection="1"/>
    <xf numFmtId="14" fontId="0" fillId="0" borderId="0" xfId="0" applyNumberFormat="1" applyProtection="1">
      <protection locked="0"/>
    </xf>
    <xf numFmtId="0" fontId="4" fillId="4" borderId="0" xfId="0" applyFont="1" applyFill="1" applyBorder="1" applyAlignment="1" applyProtection="1">
      <alignment horizontal="left"/>
    </xf>
    <xf numFmtId="0" fontId="5" fillId="3" borderId="45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8" fillId="3" borderId="24" xfId="0" applyFont="1" applyFill="1" applyBorder="1" applyAlignment="1" applyProtection="1">
      <alignment horizontal="center" vertical="center" wrapText="1"/>
    </xf>
    <xf numFmtId="3" fontId="3" fillId="4" borderId="40" xfId="0" applyNumberFormat="1" applyFont="1" applyFill="1" applyBorder="1" applyAlignment="1" applyProtection="1">
      <alignment horizontal="right" wrapText="1"/>
      <protection locked="0"/>
    </xf>
    <xf numFmtId="14" fontId="0" fillId="0" borderId="40" xfId="0" applyNumberFormat="1" applyBorder="1" applyProtection="1">
      <protection locked="0"/>
    </xf>
    <xf numFmtId="3" fontId="2" fillId="3" borderId="41" xfId="0" applyNumberFormat="1" applyFont="1" applyFill="1" applyBorder="1" applyAlignment="1" applyProtection="1">
      <alignment horizontal="right" vertical="center" wrapText="1"/>
    </xf>
    <xf numFmtId="0" fontId="1" fillId="3" borderId="41" xfId="0" applyFont="1" applyFill="1" applyBorder="1" applyAlignment="1" applyProtection="1">
      <alignment horizontal="center" vertical="center"/>
    </xf>
    <xf numFmtId="0" fontId="5" fillId="3" borderId="47" xfId="0" applyFont="1" applyFill="1" applyBorder="1" applyAlignment="1" applyProtection="1">
      <alignment horizontal="center" vertical="center" wrapText="1"/>
    </xf>
    <xf numFmtId="3" fontId="3" fillId="4" borderId="48" xfId="0" applyNumberFormat="1" applyFont="1" applyFill="1" applyBorder="1" applyAlignment="1" applyProtection="1">
      <alignment horizontal="right" wrapText="1"/>
      <protection locked="0"/>
    </xf>
    <xf numFmtId="0" fontId="9" fillId="4" borderId="0" xfId="0" applyFont="1" applyFill="1"/>
    <xf numFmtId="0" fontId="10" fillId="3" borderId="29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/>
    </xf>
    <xf numFmtId="0" fontId="10" fillId="3" borderId="42" xfId="0" applyFont="1" applyFill="1" applyBorder="1" applyAlignment="1">
      <alignment horizontal="left" vertical="center"/>
    </xf>
    <xf numFmtId="0" fontId="10" fillId="4" borderId="24" xfId="0" applyFont="1" applyFill="1" applyBorder="1" applyAlignment="1" applyProtection="1">
      <alignment vertical="center" wrapText="1"/>
      <protection locked="0"/>
    </xf>
    <xf numFmtId="3" fontId="9" fillId="4" borderId="17" xfId="0" applyNumberFormat="1" applyFont="1" applyFill="1" applyBorder="1" applyAlignment="1" applyProtection="1">
      <alignment horizontal="right" vertical="center" wrapText="1"/>
      <protection locked="0"/>
    </xf>
    <xf numFmtId="9" fontId="9" fillId="3" borderId="18" xfId="0" applyNumberFormat="1" applyFont="1" applyFill="1" applyBorder="1" applyAlignment="1">
      <alignment horizontal="center" vertical="center" wrapText="1"/>
    </xf>
    <xf numFmtId="0" fontId="11" fillId="4" borderId="0" xfId="0" applyFont="1" applyFill="1" applyAlignment="1">
      <alignment vertical="center"/>
    </xf>
    <xf numFmtId="0" fontId="10" fillId="3" borderId="25" xfId="0" applyFont="1" applyFill="1" applyBorder="1" applyAlignment="1">
      <alignment horizontal="center" vertical="center"/>
    </xf>
    <xf numFmtId="0" fontId="10" fillId="3" borderId="43" xfId="0" applyFont="1" applyFill="1" applyBorder="1" applyAlignment="1">
      <alignment horizontal="left" vertical="center"/>
    </xf>
    <xf numFmtId="3" fontId="9" fillId="4" borderId="6" xfId="0" applyNumberFormat="1" applyFont="1" applyFill="1" applyBorder="1" applyAlignment="1" applyProtection="1">
      <alignment horizontal="right" vertical="center" wrapText="1"/>
      <protection locked="0"/>
    </xf>
    <xf numFmtId="0" fontId="9" fillId="4" borderId="27" xfId="0" applyFont="1" applyFill="1" applyBorder="1"/>
    <xf numFmtId="0" fontId="10" fillId="3" borderId="1" xfId="0" applyFont="1" applyFill="1" applyBorder="1" applyAlignment="1">
      <alignment horizontal="left" vertical="center"/>
    </xf>
    <xf numFmtId="0" fontId="10" fillId="3" borderId="44" xfId="0" applyFont="1" applyFill="1" applyBorder="1" applyAlignment="1">
      <alignment horizontal="left" vertical="center"/>
    </xf>
    <xf numFmtId="0" fontId="10" fillId="3" borderId="34" xfId="0" applyFont="1" applyFill="1" applyBorder="1" applyAlignment="1">
      <alignment vertical="center" wrapText="1"/>
    </xf>
    <xf numFmtId="3" fontId="10" fillId="3" borderId="14" xfId="0" applyNumberFormat="1" applyFont="1" applyFill="1" applyBorder="1" applyAlignment="1">
      <alignment horizontal="right" vertical="center" wrapText="1"/>
    </xf>
    <xf numFmtId="9" fontId="10" fillId="3" borderId="15" xfId="0" applyNumberFormat="1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3" fontId="9" fillId="4" borderId="11" xfId="0" applyNumberFormat="1" applyFont="1" applyFill="1" applyBorder="1" applyAlignment="1" applyProtection="1">
      <alignment horizontal="right" vertical="center" wrapText="1"/>
      <protection locked="0"/>
    </xf>
    <xf numFmtId="0" fontId="10" fillId="3" borderId="13" xfId="0" applyFont="1" applyFill="1" applyBorder="1" applyAlignment="1">
      <alignment vertical="center" wrapText="1"/>
    </xf>
    <xf numFmtId="0" fontId="11" fillId="4" borderId="0" xfId="0" applyFont="1" applyFill="1"/>
    <xf numFmtId="0" fontId="10" fillId="4" borderId="0" xfId="0" applyFont="1" applyFill="1" applyAlignment="1">
      <alignment horizontal="center" vertical="center"/>
    </xf>
    <xf numFmtId="0" fontId="14" fillId="0" borderId="0" xfId="0" applyFont="1" applyProtection="1"/>
    <xf numFmtId="0" fontId="10" fillId="4" borderId="26" xfId="0" applyFont="1" applyFill="1" applyBorder="1" applyAlignment="1" applyProtection="1">
      <alignment vertical="center" wrapText="1"/>
      <protection locked="0"/>
    </xf>
    <xf numFmtId="3" fontId="3" fillId="3" borderId="40" xfId="0" applyNumberFormat="1" applyFont="1" applyFill="1" applyBorder="1" applyAlignment="1" applyProtection="1">
      <alignment horizontal="right" wrapText="1"/>
      <protection locked="0"/>
    </xf>
    <xf numFmtId="0" fontId="8" fillId="4" borderId="35" xfId="0" applyFont="1" applyFill="1" applyBorder="1" applyAlignment="1" applyProtection="1">
      <alignment horizontal="right"/>
    </xf>
    <xf numFmtId="0" fontId="11" fillId="4" borderId="0" xfId="0" applyFont="1" applyFill="1" applyProtection="1"/>
    <xf numFmtId="0" fontId="9" fillId="4" borderId="0" xfId="0" applyFont="1" applyFill="1" applyProtection="1"/>
    <xf numFmtId="3" fontId="10" fillId="2" borderId="17" xfId="0" applyNumberFormat="1" applyFont="1" applyFill="1" applyBorder="1" applyAlignment="1" applyProtection="1">
      <alignment horizontal="right" wrapText="1"/>
    </xf>
    <xf numFmtId="3" fontId="20" fillId="2" borderId="56" xfId="0" applyNumberFormat="1" applyFont="1" applyFill="1" applyBorder="1" applyAlignment="1" applyProtection="1">
      <alignment horizontal="right" wrapText="1"/>
    </xf>
    <xf numFmtId="3" fontId="10" fillId="2" borderId="36" xfId="0" applyNumberFormat="1" applyFont="1" applyFill="1" applyBorder="1" applyAlignment="1" applyProtection="1">
      <alignment horizontal="center" wrapText="1"/>
    </xf>
    <xf numFmtId="3" fontId="10" fillId="2" borderId="18" xfId="0" applyNumberFormat="1" applyFont="1" applyFill="1" applyBorder="1" applyAlignment="1" applyProtection="1">
      <alignment horizontal="right" wrapText="1"/>
    </xf>
    <xf numFmtId="0" fontId="10" fillId="4" borderId="0" xfId="0" applyFont="1" applyFill="1" applyProtection="1"/>
    <xf numFmtId="3" fontId="9" fillId="3" borderId="6" xfId="0" applyNumberFormat="1" applyFont="1" applyFill="1" applyBorder="1" applyAlignment="1" applyProtection="1">
      <alignment horizontal="right" wrapText="1"/>
    </xf>
    <xf numFmtId="3" fontId="19" fillId="3" borderId="48" xfId="0" applyNumberFormat="1" applyFont="1" applyFill="1" applyBorder="1" applyAlignment="1" applyProtection="1">
      <alignment horizontal="right" wrapText="1"/>
    </xf>
    <xf numFmtId="3" fontId="8" fillId="3" borderId="26" xfId="0" applyNumberFormat="1" applyFont="1" applyFill="1" applyBorder="1" applyAlignment="1" applyProtection="1">
      <alignment horizontal="center" wrapText="1"/>
    </xf>
    <xf numFmtId="3" fontId="9" fillId="3" borderId="7" xfId="0" applyNumberFormat="1" applyFont="1" applyFill="1" applyBorder="1" applyAlignment="1" applyProtection="1">
      <alignment horizontal="right" wrapText="1"/>
    </xf>
    <xf numFmtId="3" fontId="9" fillId="4" borderId="6" xfId="0" applyNumberFormat="1" applyFont="1" applyFill="1" applyBorder="1" applyAlignment="1" applyProtection="1">
      <alignment horizontal="right" wrapText="1"/>
    </xf>
    <xf numFmtId="3" fontId="9" fillId="3" borderId="6" xfId="0" applyNumberFormat="1" applyFont="1" applyFill="1" applyBorder="1" applyAlignment="1" applyProtection="1">
      <alignment horizontal="right" vertical="center"/>
    </xf>
    <xf numFmtId="3" fontId="9" fillId="4" borderId="7" xfId="0" applyNumberFormat="1" applyFont="1" applyFill="1" applyBorder="1" applyAlignment="1" applyProtection="1">
      <alignment horizontal="right" vertical="center" wrapText="1"/>
    </xf>
    <xf numFmtId="3" fontId="9" fillId="3" borderId="26" xfId="0" applyNumberFormat="1" applyFont="1" applyFill="1" applyBorder="1" applyAlignment="1" applyProtection="1">
      <alignment horizontal="center" wrapText="1"/>
    </xf>
    <xf numFmtId="0" fontId="9" fillId="3" borderId="5" xfId="0" applyFont="1" applyFill="1" applyBorder="1" applyAlignment="1" applyProtection="1">
      <alignment vertical="center"/>
    </xf>
    <xf numFmtId="3" fontId="10" fillId="2" borderId="6" xfId="0" applyNumberFormat="1" applyFont="1" applyFill="1" applyBorder="1" applyAlignment="1" applyProtection="1">
      <alignment horizontal="right" wrapText="1"/>
    </xf>
    <xf numFmtId="3" fontId="20" fillId="2" borderId="48" xfId="0" applyNumberFormat="1" applyFont="1" applyFill="1" applyBorder="1" applyAlignment="1" applyProtection="1">
      <alignment horizontal="right" wrapText="1"/>
    </xf>
    <xf numFmtId="3" fontId="10" fillId="2" borderId="26" xfId="0" applyNumberFormat="1" applyFont="1" applyFill="1" applyBorder="1" applyAlignment="1" applyProtection="1">
      <alignment horizontal="center" wrapText="1"/>
    </xf>
    <xf numFmtId="3" fontId="10" fillId="2" borderId="7" xfId="0" applyNumberFormat="1" applyFont="1" applyFill="1" applyBorder="1" applyAlignment="1" applyProtection="1">
      <alignment horizontal="right" wrapText="1"/>
    </xf>
    <xf numFmtId="3" fontId="9" fillId="4" borderId="6" xfId="0" applyNumberFormat="1" applyFont="1" applyFill="1" applyBorder="1" applyAlignment="1" applyProtection="1">
      <alignment horizontal="right" vertical="center" wrapText="1"/>
    </xf>
    <xf numFmtId="3" fontId="19" fillId="3" borderId="48" xfId="0" applyNumberFormat="1" applyFont="1" applyFill="1" applyBorder="1" applyAlignment="1" applyProtection="1">
      <alignment horizontal="right" vertical="center" wrapText="1"/>
    </xf>
    <xf numFmtId="3" fontId="9" fillId="3" borderId="26" xfId="0" applyNumberFormat="1" applyFont="1" applyFill="1" applyBorder="1" applyAlignment="1" applyProtection="1">
      <alignment horizontal="center" vertical="center" wrapText="1"/>
    </xf>
    <xf numFmtId="3" fontId="9" fillId="4" borderId="11" xfId="0" applyNumberFormat="1" applyFont="1" applyFill="1" applyBorder="1" applyAlignment="1" applyProtection="1">
      <alignment horizontal="right" wrapText="1"/>
    </xf>
    <xf numFmtId="3" fontId="19" fillId="3" borderId="57" xfId="0" applyNumberFormat="1" applyFont="1" applyFill="1" applyBorder="1" applyAlignment="1" applyProtection="1">
      <alignment horizontal="right" wrapText="1"/>
    </xf>
    <xf numFmtId="3" fontId="9" fillId="3" borderId="32" xfId="0" applyNumberFormat="1" applyFont="1" applyFill="1" applyBorder="1" applyAlignment="1" applyProtection="1">
      <alignment horizontal="center" wrapText="1"/>
    </xf>
    <xf numFmtId="3" fontId="9" fillId="4" borderId="12" xfId="0" applyNumberFormat="1" applyFont="1" applyFill="1" applyBorder="1" applyAlignment="1" applyProtection="1">
      <alignment horizontal="right" vertical="center" wrapText="1"/>
    </xf>
    <xf numFmtId="3" fontId="10" fillId="2" borderId="9" xfId="0" applyNumberFormat="1" applyFont="1" applyFill="1" applyBorder="1" applyAlignment="1" applyProtection="1">
      <alignment horizontal="right" vertical="center" wrapText="1"/>
    </xf>
    <xf numFmtId="3" fontId="20" fillId="2" borderId="58" xfId="0" applyNumberFormat="1" applyFont="1" applyFill="1" applyBorder="1" applyAlignment="1" applyProtection="1">
      <alignment horizontal="right" vertical="center" wrapText="1"/>
    </xf>
    <xf numFmtId="3" fontId="10" fillId="2" borderId="37" xfId="0" applyNumberFormat="1" applyFont="1" applyFill="1" applyBorder="1" applyAlignment="1" applyProtection="1">
      <alignment horizontal="center" vertical="center" wrapText="1"/>
    </xf>
    <xf numFmtId="3" fontId="10" fillId="2" borderId="10" xfId="0" applyNumberFormat="1" applyFont="1" applyFill="1" applyBorder="1" applyAlignment="1" applyProtection="1">
      <alignment horizontal="right" vertical="center" wrapText="1"/>
    </xf>
    <xf numFmtId="0" fontId="9" fillId="4" borderId="0" xfId="0" applyFont="1" applyFill="1" applyAlignment="1" applyProtection="1">
      <alignment horizontal="right" wrapText="1"/>
    </xf>
    <xf numFmtId="0" fontId="9" fillId="4" borderId="0" xfId="0" applyFont="1" applyFill="1" applyAlignment="1" applyProtection="1">
      <alignment wrapText="1"/>
    </xf>
    <xf numFmtId="0" fontId="9" fillId="4" borderId="0" xfId="0" applyFont="1" applyFill="1" applyAlignment="1" applyProtection="1">
      <alignment vertical="center" wrapText="1"/>
    </xf>
    <xf numFmtId="0" fontId="9" fillId="4" borderId="0" xfId="0" applyFont="1" applyFill="1" applyAlignment="1" applyProtection="1">
      <alignment vertical="center"/>
    </xf>
    <xf numFmtId="0" fontId="9" fillId="4" borderId="0" xfId="0" applyFont="1" applyFill="1" applyAlignment="1" applyProtection="1"/>
    <xf numFmtId="0" fontId="10" fillId="4" borderId="0" xfId="0" applyFont="1" applyFill="1" applyAlignment="1" applyProtection="1">
      <alignment vertical="center"/>
    </xf>
    <xf numFmtId="0" fontId="11" fillId="4" borderId="0" xfId="0" applyFont="1" applyFill="1" applyAlignment="1" applyProtection="1">
      <alignment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6" fillId="0" borderId="0" xfId="0" applyFont="1" applyAlignment="1">
      <alignment horizontal="justify" vertical="center"/>
    </xf>
    <xf numFmtId="0" fontId="24" fillId="5" borderId="6" xfId="0" applyFont="1" applyFill="1" applyBorder="1" applyAlignment="1">
      <alignment vertical="center" wrapText="1"/>
    </xf>
    <xf numFmtId="0" fontId="24" fillId="0" borderId="6" xfId="0" applyFont="1" applyBorder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24" fillId="0" borderId="0" xfId="0" applyFont="1" applyBorder="1" applyAlignment="1">
      <alignment vertical="center" wrapText="1"/>
    </xf>
    <xf numFmtId="0" fontId="24" fillId="0" borderId="0" xfId="0" applyFont="1" applyAlignment="1">
      <alignment horizontal="justify" vertical="top" wrapText="1"/>
    </xf>
    <xf numFmtId="0" fontId="9" fillId="4" borderId="0" xfId="0" applyFont="1" applyFill="1" applyAlignment="1" applyProtection="1">
      <alignment horizontal="left"/>
    </xf>
    <xf numFmtId="0" fontId="10" fillId="4" borderId="0" xfId="0" applyFont="1" applyFill="1" applyAlignment="1" applyProtection="1">
      <alignment horizontal="left"/>
    </xf>
    <xf numFmtId="0" fontId="9" fillId="4" borderId="0" xfId="0" applyFont="1" applyFill="1" applyAlignment="1" applyProtection="1">
      <alignment horizontal="center"/>
    </xf>
    <xf numFmtId="0" fontId="18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justify" vertical="top" wrapTex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justify" vertical="top"/>
    </xf>
    <xf numFmtId="0" fontId="24" fillId="0" borderId="0" xfId="0" applyFont="1" applyAlignment="1">
      <alignment horizontal="justify" vertical="center" wrapText="1"/>
    </xf>
    <xf numFmtId="49" fontId="16" fillId="0" borderId="0" xfId="0" applyNumberFormat="1" applyFont="1" applyAlignment="1" applyProtection="1">
      <alignment horizontal="left" vertical="top" wrapText="1"/>
    </xf>
    <xf numFmtId="0" fontId="7" fillId="0" borderId="0" xfId="0" applyFont="1" applyAlignment="1" applyProtection="1">
      <alignment horizontal="left" wrapText="1"/>
    </xf>
    <xf numFmtId="0" fontId="4" fillId="4" borderId="0" xfId="0" applyFont="1" applyFill="1" applyBorder="1" applyAlignment="1" applyProtection="1">
      <alignment horizontal="left"/>
    </xf>
    <xf numFmtId="0" fontId="5" fillId="3" borderId="46" xfId="0" applyFont="1" applyFill="1" applyBorder="1" applyAlignment="1" applyProtection="1">
      <alignment horizontal="center" vertical="center" wrapText="1"/>
    </xf>
    <xf numFmtId="0" fontId="5" fillId="3" borderId="45" xfId="0" applyFont="1" applyFill="1" applyBorder="1" applyAlignment="1" applyProtection="1">
      <alignment horizontal="center" vertical="center" wrapText="1"/>
    </xf>
    <xf numFmtId="0" fontId="0" fillId="3" borderId="39" xfId="0" applyFill="1" applyBorder="1" applyAlignment="1" applyProtection="1">
      <alignment horizontal="center" vertical="center" wrapText="1"/>
    </xf>
    <xf numFmtId="0" fontId="0" fillId="3" borderId="19" xfId="0" applyFill="1" applyBorder="1" applyAlignment="1" applyProtection="1">
      <alignment horizontal="center" vertical="center" wrapText="1"/>
    </xf>
    <xf numFmtId="0" fontId="0" fillId="3" borderId="39" xfId="0" applyFill="1" applyBorder="1" applyAlignment="1" applyProtection="1">
      <alignment horizontal="center" vertical="center"/>
    </xf>
    <xf numFmtId="9" fontId="9" fillId="3" borderId="12" xfId="0" applyNumberFormat="1" applyFont="1" applyFill="1" applyBorder="1" applyAlignment="1">
      <alignment horizontal="center" vertical="center" wrapText="1"/>
    </xf>
    <xf numFmtId="9" fontId="9" fillId="3" borderId="30" xfId="0" applyNumberFormat="1" applyFont="1" applyFill="1" applyBorder="1" applyAlignment="1">
      <alignment horizontal="center" vertical="center" wrapText="1"/>
    </xf>
    <xf numFmtId="0" fontId="11" fillId="4" borderId="33" xfId="0" applyFont="1" applyFill="1" applyBorder="1" applyAlignment="1">
      <alignment horizontal="center" vertical="center"/>
    </xf>
    <xf numFmtId="0" fontId="13" fillId="4" borderId="21" xfId="0" applyFont="1" applyFill="1" applyBorder="1" applyAlignment="1">
      <alignment horizontal="left" wrapText="1"/>
    </xf>
    <xf numFmtId="0" fontId="5" fillId="4" borderId="35" xfId="0" applyFont="1" applyFill="1" applyBorder="1" applyAlignment="1">
      <alignment horizontal="left"/>
    </xf>
    <xf numFmtId="0" fontId="10" fillId="3" borderId="27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1" fillId="4" borderId="33" xfId="0" applyFont="1" applyFill="1" applyBorder="1" applyAlignment="1" applyProtection="1">
      <alignment horizontal="left" vertical="center" wrapText="1"/>
      <protection locked="0"/>
    </xf>
    <xf numFmtId="0" fontId="11" fillId="4" borderId="0" xfId="0" applyFont="1" applyFill="1" applyBorder="1" applyAlignment="1" applyProtection="1">
      <alignment horizontal="left" vertical="center" wrapText="1"/>
      <protection locked="0"/>
    </xf>
    <xf numFmtId="0" fontId="11" fillId="4" borderId="22" xfId="0" applyFont="1" applyFill="1" applyBorder="1" applyAlignment="1" applyProtection="1">
      <alignment horizontal="left" vertical="center" wrapText="1"/>
      <protection locked="0"/>
    </xf>
    <xf numFmtId="3" fontId="9" fillId="4" borderId="6" xfId="0" applyNumberFormat="1" applyFont="1" applyFill="1" applyBorder="1" applyAlignment="1" applyProtection="1">
      <alignment horizontal="right" vertical="center" wrapText="1"/>
      <protection locked="0"/>
    </xf>
    <xf numFmtId="3" fontId="9" fillId="4" borderId="11" xfId="0" applyNumberFormat="1" applyFont="1" applyFill="1" applyBorder="1" applyAlignment="1" applyProtection="1">
      <alignment horizontal="right" vertical="center" wrapText="1"/>
      <protection locked="0"/>
    </xf>
    <xf numFmtId="9" fontId="9" fillId="3" borderId="7" xfId="0" applyNumberFormat="1" applyFont="1" applyFill="1" applyBorder="1" applyAlignment="1">
      <alignment horizontal="center" vertical="center" wrapText="1"/>
    </xf>
    <xf numFmtId="0" fontId="10" fillId="3" borderId="43" xfId="0" applyFont="1" applyFill="1" applyBorder="1" applyAlignment="1">
      <alignment horizontal="left" vertical="center" wrapText="1"/>
    </xf>
    <xf numFmtId="0" fontId="10" fillId="3" borderId="26" xfId="0" applyFont="1" applyFill="1" applyBorder="1" applyAlignment="1">
      <alignment horizontal="left" vertical="center" wrapText="1"/>
    </xf>
    <xf numFmtId="0" fontId="12" fillId="3" borderId="43" xfId="0" applyFont="1" applyFill="1" applyBorder="1" applyAlignment="1">
      <alignment horizontal="left" vertical="center" wrapText="1"/>
    </xf>
    <xf numFmtId="0" fontId="12" fillId="3" borderId="26" xfId="0" applyFont="1" applyFill="1" applyBorder="1" applyAlignment="1">
      <alignment horizontal="left" vertical="center" wrapText="1"/>
    </xf>
    <xf numFmtId="3" fontId="9" fillId="4" borderId="11" xfId="0" applyNumberFormat="1" applyFont="1" applyFill="1" applyBorder="1" applyAlignment="1" applyProtection="1">
      <alignment horizontal="center" vertical="center" wrapText="1"/>
      <protection locked="0"/>
    </xf>
    <xf numFmtId="3" fontId="9" fillId="4" borderId="29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20" xfId="0" applyFont="1" applyFill="1" applyBorder="1" applyAlignment="1">
      <alignment horizontal="left" vertical="center" wrapText="1"/>
    </xf>
    <xf numFmtId="0" fontId="10" fillId="3" borderId="36" xfId="0" applyFont="1" applyFill="1" applyBorder="1" applyAlignment="1">
      <alignment horizontal="left" vertical="center" wrapText="1"/>
    </xf>
    <xf numFmtId="0" fontId="10" fillId="3" borderId="38" xfId="0" applyFont="1" applyFill="1" applyBorder="1" applyAlignment="1">
      <alignment horizontal="left" vertical="center" wrapText="1"/>
    </xf>
    <xf numFmtId="0" fontId="10" fillId="3" borderId="37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 applyProtection="1">
      <alignment vertical="center"/>
    </xf>
    <xf numFmtId="0" fontId="10" fillId="2" borderId="9" xfId="0" applyFont="1" applyFill="1" applyBorder="1" applyAlignment="1" applyProtection="1">
      <alignment vertical="center"/>
    </xf>
    <xf numFmtId="0" fontId="9" fillId="4" borderId="21" xfId="0" applyFont="1" applyFill="1" applyBorder="1" applyProtection="1"/>
    <xf numFmtId="0" fontId="9" fillId="4" borderId="0" xfId="0" applyFont="1" applyFill="1" applyAlignment="1" applyProtection="1">
      <alignment vertical="center"/>
    </xf>
    <xf numFmtId="0" fontId="10" fillId="2" borderId="5" xfId="0" applyFont="1" applyFill="1" applyBorder="1" applyAlignment="1" applyProtection="1">
      <alignment vertical="center"/>
    </xf>
    <xf numFmtId="0" fontId="10" fillId="2" borderId="6" xfId="0" applyFont="1" applyFill="1" applyBorder="1" applyAlignment="1" applyProtection="1">
      <alignment vertical="center"/>
    </xf>
    <xf numFmtId="0" fontId="21" fillId="3" borderId="5" xfId="0" applyFont="1" applyFill="1" applyBorder="1" applyAlignment="1" applyProtection="1">
      <alignment vertical="center"/>
    </xf>
    <xf numFmtId="0" fontId="21" fillId="3" borderId="6" xfId="0" applyFont="1" applyFill="1" applyBorder="1" applyAlignment="1" applyProtection="1">
      <alignment vertical="center"/>
    </xf>
    <xf numFmtId="0" fontId="9" fillId="3" borderId="5" xfId="0" applyFont="1" applyFill="1" applyBorder="1" applyAlignment="1" applyProtection="1">
      <alignment horizontal="center" vertical="center" textRotation="90"/>
    </xf>
    <xf numFmtId="0" fontId="9" fillId="3" borderId="6" xfId="0" applyFont="1" applyFill="1" applyBorder="1" applyAlignment="1" applyProtection="1">
      <alignment vertical="center"/>
    </xf>
    <xf numFmtId="0" fontId="9" fillId="4" borderId="6" xfId="0" applyFont="1" applyFill="1" applyBorder="1" applyAlignment="1" applyProtection="1">
      <alignment vertical="center"/>
    </xf>
    <xf numFmtId="0" fontId="9" fillId="3" borderId="5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 vertical="center" wrapText="1"/>
    </xf>
    <xf numFmtId="0" fontId="10" fillId="2" borderId="7" xfId="0" applyFont="1" applyFill="1" applyBorder="1" applyAlignment="1" applyProtection="1">
      <alignment horizontal="center" vertical="center" wrapText="1"/>
    </xf>
    <xf numFmtId="0" fontId="10" fillId="2" borderId="10" xfId="0" applyFont="1" applyFill="1" applyBorder="1" applyAlignment="1" applyProtection="1">
      <alignment horizontal="center" vertical="center" wrapText="1"/>
    </xf>
    <xf numFmtId="0" fontId="10" fillId="2" borderId="16" xfId="0" applyFont="1" applyFill="1" applyBorder="1" applyAlignment="1" applyProtection="1">
      <alignment vertical="center"/>
    </xf>
    <xf numFmtId="0" fontId="10" fillId="2" borderId="17" xfId="0" applyFont="1" applyFill="1" applyBorder="1" applyAlignment="1" applyProtection="1">
      <alignment vertical="center"/>
    </xf>
    <xf numFmtId="0" fontId="10" fillId="2" borderId="49" xfId="0" applyFont="1" applyFill="1" applyBorder="1" applyAlignment="1" applyProtection="1">
      <alignment horizontal="center" vertical="center" wrapText="1"/>
    </xf>
    <xf numFmtId="0" fontId="10" fillId="2" borderId="50" xfId="0" applyFont="1" applyFill="1" applyBorder="1" applyAlignment="1" applyProtection="1">
      <alignment horizontal="center" vertical="center"/>
    </xf>
    <xf numFmtId="0" fontId="10" fillId="2" borderId="29" xfId="0" applyFont="1" applyFill="1" applyBorder="1" applyAlignment="1" applyProtection="1">
      <alignment horizontal="center" vertical="center"/>
    </xf>
    <xf numFmtId="0" fontId="10" fillId="2" borderId="52" xfId="0" applyFont="1" applyFill="1" applyBorder="1" applyAlignment="1" applyProtection="1">
      <alignment horizontal="center" vertical="center" wrapText="1"/>
    </xf>
    <xf numFmtId="0" fontId="10" fillId="2" borderId="53" xfId="0" applyFont="1" applyFill="1" applyBorder="1" applyAlignment="1" applyProtection="1">
      <alignment horizontal="center" vertical="center" wrapText="1"/>
    </xf>
    <xf numFmtId="0" fontId="10" fillId="2" borderId="54" xfId="0" applyFont="1" applyFill="1" applyBorder="1" applyAlignment="1" applyProtection="1">
      <alignment horizontal="center" vertical="center" wrapText="1"/>
    </xf>
    <xf numFmtId="0" fontId="10" fillId="2" borderId="22" xfId="0" applyFont="1" applyFill="1" applyBorder="1" applyAlignment="1" applyProtection="1">
      <alignment horizontal="center" vertical="center" wrapText="1"/>
    </xf>
    <xf numFmtId="0" fontId="10" fillId="2" borderId="55" xfId="0" applyFont="1" applyFill="1" applyBorder="1" applyAlignment="1" applyProtection="1">
      <alignment horizontal="center" vertical="center" wrapText="1"/>
    </xf>
    <xf numFmtId="0" fontId="10" fillId="2" borderId="28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9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/>
    </xf>
    <xf numFmtId="0" fontId="9" fillId="3" borderId="51" xfId="0" applyFont="1" applyFill="1" applyBorder="1" applyAlignment="1" applyProtection="1">
      <alignment horizontal="center" vertical="center" textRotation="90"/>
    </xf>
    <xf numFmtId="0" fontId="9" fillId="3" borderId="59" xfId="0" applyFont="1" applyFill="1" applyBorder="1" applyAlignment="1" applyProtection="1">
      <alignment horizontal="center" vertical="center" textRotation="90"/>
    </xf>
    <xf numFmtId="0" fontId="9" fillId="3" borderId="16" xfId="0" applyFont="1" applyFill="1" applyBorder="1" applyAlignment="1" applyProtection="1">
      <alignment horizontal="center" vertical="center" textRotation="90"/>
    </xf>
    <xf numFmtId="0" fontId="5" fillId="4" borderId="35" xfId="0" applyFont="1" applyFill="1" applyBorder="1" applyAlignment="1" applyProtection="1">
      <alignment horizontal="left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10" fillId="2" borderId="5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0" fillId="2" borderId="8" xfId="0" applyFont="1" applyFill="1" applyBorder="1" applyAlignment="1" applyProtection="1">
      <alignment horizontal="center" vertical="center"/>
    </xf>
    <xf numFmtId="0" fontId="10" fillId="2" borderId="9" xfId="0" applyFont="1" applyFill="1" applyBorder="1" applyAlignment="1" applyProtection="1">
      <alignment horizontal="center" vertical="center"/>
    </xf>
  </cellXfs>
  <cellStyles count="1">
    <cellStyle name="Normální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abSelected="1" view="pageLayout" zoomScaleNormal="100" workbookViewId="0">
      <selection sqref="A1:B1"/>
    </sheetView>
  </sheetViews>
  <sheetFormatPr defaultRowHeight="15" x14ac:dyDescent="0.25"/>
  <cols>
    <col min="1" max="1" width="18.140625" customWidth="1"/>
    <col min="2" max="2" width="69" customWidth="1"/>
  </cols>
  <sheetData>
    <row r="1" spans="1:2" ht="21" x14ac:dyDescent="0.25">
      <c r="A1" s="103" t="s">
        <v>102</v>
      </c>
      <c r="B1" s="103"/>
    </row>
    <row r="2" spans="1:2" ht="11.25" customHeight="1" x14ac:dyDescent="0.25">
      <c r="A2" s="94"/>
      <c r="B2" s="94"/>
    </row>
    <row r="3" spans="1:2" ht="26.45" customHeight="1" x14ac:dyDescent="0.25">
      <c r="A3" s="92" t="s">
        <v>117</v>
      </c>
      <c r="B3" s="93"/>
    </row>
    <row r="4" spans="1:2" ht="26.45" customHeight="1" x14ac:dyDescent="0.25">
      <c r="A4" s="92" t="s">
        <v>103</v>
      </c>
      <c r="B4" s="93"/>
    </row>
    <row r="5" spans="1:2" ht="26.45" customHeight="1" x14ac:dyDescent="0.25">
      <c r="A5" s="92" t="s">
        <v>104</v>
      </c>
      <c r="B5" s="93"/>
    </row>
    <row r="6" spans="1:2" ht="26.45" customHeight="1" x14ac:dyDescent="0.25">
      <c r="A6" s="92" t="s">
        <v>109</v>
      </c>
      <c r="B6" s="93"/>
    </row>
    <row r="7" spans="1:2" ht="26.45" customHeight="1" x14ac:dyDescent="0.25">
      <c r="A7" s="92" t="s">
        <v>108</v>
      </c>
      <c r="B7" s="93"/>
    </row>
    <row r="8" spans="1:2" ht="26.45" customHeight="1" x14ac:dyDescent="0.25">
      <c r="A8" s="92" t="s">
        <v>110</v>
      </c>
      <c r="B8" s="93"/>
    </row>
    <row r="9" spans="1:2" ht="17.25" customHeight="1" x14ac:dyDescent="0.25">
      <c r="A9" s="95"/>
      <c r="B9" s="95"/>
    </row>
    <row r="10" spans="1:2" ht="26.45" customHeight="1" x14ac:dyDescent="0.25">
      <c r="A10" s="92" t="s">
        <v>105</v>
      </c>
      <c r="B10" s="93"/>
    </row>
    <row r="11" spans="1:2" ht="26.45" customHeight="1" x14ac:dyDescent="0.25">
      <c r="A11" s="92" t="s">
        <v>106</v>
      </c>
      <c r="B11" s="93" t="s">
        <v>118</v>
      </c>
    </row>
    <row r="12" spans="1:2" ht="26.45" customHeight="1" x14ac:dyDescent="0.25">
      <c r="A12" s="92" t="s">
        <v>107</v>
      </c>
      <c r="B12" s="93"/>
    </row>
    <row r="13" spans="1:2" x14ac:dyDescent="0.25">
      <c r="A13" s="88"/>
    </row>
    <row r="14" spans="1:2" x14ac:dyDescent="0.25">
      <c r="A14" s="88" t="s">
        <v>111</v>
      </c>
    </row>
    <row r="15" spans="1:2" x14ac:dyDescent="0.25">
      <c r="A15" s="89"/>
    </row>
    <row r="16" spans="1:2" ht="32.25" customHeight="1" x14ac:dyDescent="0.25">
      <c r="A16" s="102" t="s">
        <v>112</v>
      </c>
      <c r="B16" s="102"/>
    </row>
    <row r="17" spans="1:2" ht="32.25" customHeight="1" x14ac:dyDescent="0.25">
      <c r="A17" s="96"/>
      <c r="B17" s="96"/>
    </row>
    <row r="18" spans="1:2" x14ac:dyDescent="0.25">
      <c r="A18" s="88"/>
    </row>
    <row r="19" spans="1:2" x14ac:dyDescent="0.25">
      <c r="A19" s="88" t="s">
        <v>116</v>
      </c>
    </row>
    <row r="20" spans="1:2" x14ac:dyDescent="0.25">
      <c r="A20" s="88"/>
    </row>
    <row r="21" spans="1:2" x14ac:dyDescent="0.25">
      <c r="A21" s="88"/>
    </row>
    <row r="22" spans="1:2" x14ac:dyDescent="0.25">
      <c r="B22" s="88" t="s">
        <v>121</v>
      </c>
    </row>
    <row r="23" spans="1:2" x14ac:dyDescent="0.25">
      <c r="B23" s="88" t="s">
        <v>123</v>
      </c>
    </row>
    <row r="24" spans="1:2" x14ac:dyDescent="0.25">
      <c r="B24" s="88" t="s">
        <v>122</v>
      </c>
    </row>
    <row r="25" spans="1:2" x14ac:dyDescent="0.25">
      <c r="A25" s="90"/>
    </row>
    <row r="26" spans="1:2" x14ac:dyDescent="0.25">
      <c r="A26" s="90"/>
    </row>
    <row r="27" spans="1:2" ht="30" customHeight="1" x14ac:dyDescent="0.25">
      <c r="A27" s="104" t="s">
        <v>130</v>
      </c>
      <c r="B27" s="104"/>
    </row>
    <row r="28" spans="1:2" ht="36.75" customHeight="1" x14ac:dyDescent="0.25">
      <c r="A28" s="105" t="s">
        <v>120</v>
      </c>
      <c r="B28" s="105"/>
    </row>
    <row r="29" spans="1:2" ht="15" customHeight="1" x14ac:dyDescent="0.25">
      <c r="A29" s="105"/>
      <c r="B29" s="105"/>
    </row>
    <row r="30" spans="1:2" x14ac:dyDescent="0.25">
      <c r="A30" s="101"/>
      <c r="B30" s="101"/>
    </row>
    <row r="31" spans="1:2" x14ac:dyDescent="0.25">
      <c r="A31" s="88"/>
      <c r="B31" s="88"/>
    </row>
    <row r="32" spans="1:2" x14ac:dyDescent="0.25">
      <c r="A32" s="91" t="s">
        <v>113</v>
      </c>
    </row>
    <row r="33" spans="1:2" x14ac:dyDescent="0.25">
      <c r="A33" s="101" t="s">
        <v>64</v>
      </c>
      <c r="B33" s="101"/>
    </row>
    <row r="34" spans="1:2" x14ac:dyDescent="0.25">
      <c r="A34" s="101" t="s">
        <v>119</v>
      </c>
      <c r="B34" s="101"/>
    </row>
    <row r="35" spans="1:2" x14ac:dyDescent="0.25">
      <c r="A35" s="101" t="s">
        <v>114</v>
      </c>
      <c r="B35" s="101"/>
    </row>
    <row r="36" spans="1:2" x14ac:dyDescent="0.25">
      <c r="A36" s="101" t="s">
        <v>115</v>
      </c>
      <c r="B36" s="101"/>
    </row>
    <row r="37" spans="1:2" x14ac:dyDescent="0.25">
      <c r="A37" s="101"/>
      <c r="B37" s="101"/>
    </row>
    <row r="38" spans="1:2" x14ac:dyDescent="0.25">
      <c r="A38" s="100"/>
      <c r="B38" s="100"/>
    </row>
    <row r="39" spans="1:2" x14ac:dyDescent="0.25">
      <c r="A39" s="100"/>
      <c r="B39" s="100"/>
    </row>
  </sheetData>
  <mergeCells count="13">
    <mergeCell ref="A16:B16"/>
    <mergeCell ref="A1:B1"/>
    <mergeCell ref="A27:B27"/>
    <mergeCell ref="A28:B28"/>
    <mergeCell ref="A29:B29"/>
    <mergeCell ref="A38:B38"/>
    <mergeCell ref="A39:B39"/>
    <mergeCell ref="A30:B30"/>
    <mergeCell ref="A35:B35"/>
    <mergeCell ref="A37:B37"/>
    <mergeCell ref="A36:B36"/>
    <mergeCell ref="A33:B33"/>
    <mergeCell ref="A34:B34"/>
  </mergeCells>
  <pageMargins left="0.70866141732283472" right="0.70866141732283472" top="0.59055118110236227" bottom="0.59055118110236227" header="0.31496062992125984" footer="0.31496062992125984"/>
  <pageSetup paperSize="9" orientation="portrait" r:id="rId1"/>
  <headerFooter>
    <oddHeader>&amp;LPříloha č. 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view="pageLayout" zoomScaleNormal="115" workbookViewId="0">
      <selection activeCell="D13" sqref="D13"/>
    </sheetView>
  </sheetViews>
  <sheetFormatPr defaultRowHeight="15" x14ac:dyDescent="0.25"/>
  <cols>
    <col min="1" max="1" width="29" style="3" customWidth="1"/>
    <col min="2" max="8" width="15.7109375" style="3" customWidth="1"/>
    <col min="9" max="16384" width="9.140625" style="3"/>
  </cols>
  <sheetData>
    <row r="1" spans="1:8" ht="18" customHeight="1" x14ac:dyDescent="0.25">
      <c r="A1" s="108" t="s">
        <v>124</v>
      </c>
      <c r="B1" s="108"/>
      <c r="C1" s="108"/>
      <c r="D1" s="108"/>
      <c r="E1" s="108"/>
      <c r="F1" s="108"/>
      <c r="G1" s="108"/>
      <c r="H1" s="108"/>
    </row>
    <row r="2" spans="1:8" ht="16.5" thickBot="1" x14ac:dyDescent="0.3">
      <c r="A2" s="4"/>
      <c r="B2" s="4"/>
      <c r="C2" s="4"/>
      <c r="D2" s="12"/>
      <c r="E2" s="4"/>
      <c r="F2" s="4"/>
      <c r="H2" s="5" t="s">
        <v>67</v>
      </c>
    </row>
    <row r="3" spans="1:8" ht="21" customHeight="1" x14ac:dyDescent="0.25">
      <c r="A3" s="109" t="s">
        <v>66</v>
      </c>
      <c r="B3" s="111" t="s">
        <v>132</v>
      </c>
      <c r="C3" s="111"/>
      <c r="D3" s="112"/>
      <c r="E3" s="113" t="s">
        <v>131</v>
      </c>
      <c r="F3" s="113"/>
      <c r="G3" s="113"/>
      <c r="H3" s="113"/>
    </row>
    <row r="4" spans="1:8" ht="63" x14ac:dyDescent="0.25">
      <c r="A4" s="110"/>
      <c r="B4" s="15" t="s">
        <v>82</v>
      </c>
      <c r="C4" s="14" t="s">
        <v>72</v>
      </c>
      <c r="D4" s="20" t="s">
        <v>73</v>
      </c>
      <c r="E4" s="13" t="s">
        <v>57</v>
      </c>
      <c r="F4" s="13" t="s">
        <v>58</v>
      </c>
      <c r="G4" s="13" t="s">
        <v>59</v>
      </c>
      <c r="H4" s="13" t="s">
        <v>69</v>
      </c>
    </row>
    <row r="5" spans="1:8" ht="15" customHeight="1" x14ac:dyDescent="0.25">
      <c r="A5" s="6" t="s">
        <v>60</v>
      </c>
      <c r="B5" s="2"/>
      <c r="C5" s="1"/>
      <c r="D5" s="21"/>
      <c r="E5" s="16"/>
      <c r="F5" s="48">
        <f>E5-G5</f>
        <v>0</v>
      </c>
      <c r="G5" s="16"/>
      <c r="H5" s="17"/>
    </row>
    <row r="6" spans="1:8" ht="15" customHeight="1" x14ac:dyDescent="0.25">
      <c r="A6" s="6" t="s">
        <v>128</v>
      </c>
      <c r="B6" s="2"/>
      <c r="C6" s="1"/>
      <c r="D6" s="21"/>
      <c r="E6" s="16"/>
      <c r="F6" s="48">
        <f>E6-G6</f>
        <v>0</v>
      </c>
      <c r="G6" s="16"/>
      <c r="H6" s="17"/>
    </row>
    <row r="7" spans="1:8" ht="15" customHeight="1" x14ac:dyDescent="0.25">
      <c r="A7" s="6" t="s">
        <v>61</v>
      </c>
      <c r="B7" s="2"/>
      <c r="C7" s="1"/>
      <c r="D7" s="21"/>
      <c r="E7" s="16"/>
      <c r="F7" s="48">
        <f t="shared" ref="F7:F9" si="0">E7-G7</f>
        <v>0</v>
      </c>
      <c r="G7" s="16"/>
      <c r="H7" s="17"/>
    </row>
    <row r="8" spans="1:8" ht="15" customHeight="1" x14ac:dyDescent="0.25">
      <c r="A8" s="6" t="s">
        <v>129</v>
      </c>
      <c r="B8" s="2"/>
      <c r="C8" s="1"/>
      <c r="D8" s="21"/>
      <c r="E8" s="16"/>
      <c r="F8" s="48">
        <f t="shared" si="0"/>
        <v>0</v>
      </c>
      <c r="G8" s="16"/>
      <c r="H8" s="17"/>
    </row>
    <row r="9" spans="1:8" ht="15" customHeight="1" x14ac:dyDescent="0.25">
      <c r="A9" s="6" t="s">
        <v>127</v>
      </c>
      <c r="B9" s="2"/>
      <c r="C9" s="1"/>
      <c r="D9" s="21"/>
      <c r="E9" s="16"/>
      <c r="F9" s="48">
        <f t="shared" si="0"/>
        <v>0</v>
      </c>
      <c r="G9" s="16"/>
      <c r="H9" s="17"/>
    </row>
    <row r="10" spans="1:8" s="10" customFormat="1" ht="15" customHeight="1" thickBot="1" x14ac:dyDescent="0.3">
      <c r="A10" s="7" t="s">
        <v>63</v>
      </c>
      <c r="B10" s="8">
        <f t="shared" ref="B10:G10" si="1">SUM(B5:B9)</f>
        <v>0</v>
      </c>
      <c r="C10" s="9">
        <f t="shared" si="1"/>
        <v>0</v>
      </c>
      <c r="D10" s="9">
        <f t="shared" si="1"/>
        <v>0</v>
      </c>
      <c r="E10" s="18">
        <f t="shared" si="1"/>
        <v>0</v>
      </c>
      <c r="F10" s="18">
        <f t="shared" si="1"/>
        <v>0</v>
      </c>
      <c r="G10" s="18">
        <f t="shared" si="1"/>
        <v>0</v>
      </c>
      <c r="H10" s="19" t="s">
        <v>1</v>
      </c>
    </row>
    <row r="11" spans="1:8" ht="28.5" customHeight="1" x14ac:dyDescent="0.25">
      <c r="A11" s="107" t="s">
        <v>125</v>
      </c>
      <c r="B11" s="107"/>
      <c r="C11" s="107"/>
      <c r="D11" s="107"/>
      <c r="E11" s="107"/>
      <c r="F11" s="107"/>
      <c r="G11" s="107"/>
      <c r="H11" s="107"/>
    </row>
    <row r="12" spans="1:8" ht="15.75" customHeight="1" x14ac:dyDescent="0.25"/>
    <row r="13" spans="1:8" ht="27.75" customHeight="1" x14ac:dyDescent="0.25"/>
    <row r="14" spans="1:8" x14ac:dyDescent="0.25">
      <c r="A14" s="46" t="s">
        <v>126</v>
      </c>
      <c r="G14" s="11"/>
    </row>
    <row r="15" spans="1:8" x14ac:dyDescent="0.25">
      <c r="A15" s="106"/>
      <c r="B15" s="106"/>
      <c r="C15" s="106"/>
      <c r="D15" s="106"/>
      <c r="E15" s="106"/>
      <c r="F15" s="106"/>
      <c r="G15" s="106"/>
      <c r="H15" s="106"/>
    </row>
    <row r="16" spans="1:8" x14ac:dyDescent="0.25">
      <c r="A16" s="106"/>
      <c r="B16" s="106"/>
      <c r="C16" s="106"/>
      <c r="D16" s="106"/>
      <c r="E16" s="106"/>
      <c r="F16" s="106"/>
      <c r="G16" s="106"/>
      <c r="H16" s="106"/>
    </row>
    <row r="17" spans="1:8" x14ac:dyDescent="0.25">
      <c r="A17" s="106"/>
      <c r="B17" s="106"/>
      <c r="C17" s="106"/>
      <c r="D17" s="106"/>
      <c r="E17" s="106"/>
      <c r="F17" s="106"/>
      <c r="G17" s="106"/>
      <c r="H17" s="106"/>
    </row>
    <row r="18" spans="1:8" x14ac:dyDescent="0.25">
      <c r="A18" s="106"/>
      <c r="B18" s="106"/>
      <c r="C18" s="106"/>
      <c r="D18" s="106"/>
      <c r="E18" s="106"/>
      <c r="F18" s="106"/>
      <c r="G18" s="106"/>
      <c r="H18" s="106"/>
    </row>
    <row r="19" spans="1:8" x14ac:dyDescent="0.25">
      <c r="A19" s="106"/>
      <c r="B19" s="106"/>
      <c r="C19" s="106"/>
      <c r="D19" s="106"/>
      <c r="E19" s="106"/>
      <c r="F19" s="106"/>
      <c r="G19" s="106"/>
      <c r="H19" s="106"/>
    </row>
    <row r="20" spans="1:8" x14ac:dyDescent="0.25">
      <c r="A20" s="106"/>
      <c r="B20" s="106"/>
      <c r="C20" s="106"/>
      <c r="D20" s="106"/>
      <c r="E20" s="106"/>
      <c r="F20" s="106"/>
      <c r="G20" s="106"/>
      <c r="H20" s="106"/>
    </row>
    <row r="21" spans="1:8" x14ac:dyDescent="0.25">
      <c r="A21" s="106"/>
      <c r="B21" s="106"/>
      <c r="C21" s="106"/>
      <c r="D21" s="106"/>
      <c r="E21" s="106"/>
      <c r="F21" s="106"/>
      <c r="G21" s="106"/>
      <c r="H21" s="106"/>
    </row>
    <row r="22" spans="1:8" x14ac:dyDescent="0.25">
      <c r="A22" s="106"/>
      <c r="B22" s="106"/>
      <c r="C22" s="106"/>
      <c r="D22" s="106"/>
      <c r="E22" s="106"/>
      <c r="F22" s="106"/>
      <c r="G22" s="106"/>
      <c r="H22" s="106"/>
    </row>
    <row r="23" spans="1:8" x14ac:dyDescent="0.25">
      <c r="A23" s="106"/>
      <c r="B23" s="106"/>
      <c r="C23" s="106"/>
      <c r="D23" s="106"/>
      <c r="E23" s="106"/>
      <c r="F23" s="106"/>
      <c r="G23" s="106"/>
      <c r="H23" s="106"/>
    </row>
    <row r="24" spans="1:8" x14ac:dyDescent="0.25">
      <c r="A24" s="106"/>
      <c r="B24" s="106"/>
      <c r="C24" s="106"/>
      <c r="D24" s="106"/>
      <c r="E24" s="106"/>
      <c r="F24" s="106"/>
      <c r="G24" s="106"/>
      <c r="H24" s="106"/>
    </row>
    <row r="25" spans="1:8" x14ac:dyDescent="0.25">
      <c r="A25" s="106"/>
      <c r="B25" s="106"/>
      <c r="C25" s="106"/>
      <c r="D25" s="106"/>
      <c r="E25" s="106"/>
      <c r="F25" s="106"/>
      <c r="G25" s="106"/>
      <c r="H25" s="106"/>
    </row>
  </sheetData>
  <mergeCells count="6">
    <mergeCell ref="A15:H25"/>
    <mergeCell ref="A11:H11"/>
    <mergeCell ref="A1:H1"/>
    <mergeCell ref="A3:A4"/>
    <mergeCell ref="B3:D3"/>
    <mergeCell ref="E3:H3"/>
  </mergeCells>
  <printOptions horizontalCentered="1"/>
  <pageMargins left="0.31496062992125984" right="0.31496062992125984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view="pageLayout" zoomScaleNormal="115" workbookViewId="0">
      <selection sqref="A1:F1"/>
    </sheetView>
  </sheetViews>
  <sheetFormatPr defaultRowHeight="12.75" x14ac:dyDescent="0.2"/>
  <cols>
    <col min="1" max="1" width="3.7109375" style="45" customWidth="1"/>
    <col min="2" max="2" width="10.7109375" style="45" customWidth="1"/>
    <col min="3" max="3" width="23.85546875" style="22" customWidth="1"/>
    <col min="4" max="6" width="18.7109375" style="22" customWidth="1"/>
    <col min="7" max="16384" width="9.140625" style="22"/>
  </cols>
  <sheetData>
    <row r="1" spans="1:7" ht="17.25" customHeight="1" thickBot="1" x14ac:dyDescent="0.3">
      <c r="A1" s="118" t="s">
        <v>65</v>
      </c>
      <c r="B1" s="118"/>
      <c r="C1" s="118"/>
      <c r="D1" s="118"/>
      <c r="E1" s="118"/>
      <c r="F1" s="118"/>
    </row>
    <row r="2" spans="1:7" ht="63.75" customHeight="1" thickBot="1" x14ac:dyDescent="0.25">
      <c r="A2" s="119" t="s">
        <v>0</v>
      </c>
      <c r="B2" s="120"/>
      <c r="C2" s="121"/>
      <c r="D2" s="23" t="s">
        <v>90</v>
      </c>
      <c r="E2" s="23" t="s">
        <v>89</v>
      </c>
      <c r="F2" s="24" t="s">
        <v>91</v>
      </c>
    </row>
    <row r="3" spans="1:7" ht="27" customHeight="1" x14ac:dyDescent="0.2">
      <c r="A3" s="25">
        <v>1</v>
      </c>
      <c r="B3" s="26" t="s">
        <v>70</v>
      </c>
      <c r="C3" s="27" t="s">
        <v>87</v>
      </c>
      <c r="D3" s="28"/>
      <c r="E3" s="28"/>
      <c r="F3" s="29" t="str">
        <f t="shared" ref="F3:F11" si="0">IF(D$27&gt;0,ROUND((E3/$D$27),2)," ")</f>
        <v xml:space="preserve"> </v>
      </c>
      <c r="G3" s="30" t="str">
        <f t="shared" ref="G3:G11" si="1">IF(D3&gt;0,"Vyplňte sloupec Čerpané finanční prostředky v Kč"," ")</f>
        <v xml:space="preserve"> </v>
      </c>
    </row>
    <row r="4" spans="1:7" ht="27" customHeight="1" x14ac:dyDescent="0.2">
      <c r="A4" s="31">
        <v>2</v>
      </c>
      <c r="B4" s="32" t="s">
        <v>70</v>
      </c>
      <c r="C4" s="47" t="s">
        <v>88</v>
      </c>
      <c r="D4" s="33"/>
      <c r="E4" s="33"/>
      <c r="F4" s="29" t="str">
        <f t="shared" si="0"/>
        <v xml:space="preserve"> </v>
      </c>
      <c r="G4" s="30"/>
    </row>
    <row r="5" spans="1:7" ht="27" customHeight="1" x14ac:dyDescent="0.2">
      <c r="A5" s="31">
        <v>3</v>
      </c>
      <c r="B5" s="128" t="s">
        <v>4</v>
      </c>
      <c r="C5" s="129"/>
      <c r="D5" s="33"/>
      <c r="E5" s="33"/>
      <c r="F5" s="29" t="str">
        <f t="shared" si="0"/>
        <v xml:space="preserve"> </v>
      </c>
      <c r="G5" s="30" t="str">
        <f t="shared" si="1"/>
        <v xml:space="preserve"> </v>
      </c>
    </row>
    <row r="6" spans="1:7" ht="27" customHeight="1" x14ac:dyDescent="0.2">
      <c r="A6" s="31">
        <v>4</v>
      </c>
      <c r="B6" s="128" t="s">
        <v>5</v>
      </c>
      <c r="C6" s="129"/>
      <c r="D6" s="33"/>
      <c r="E6" s="33"/>
      <c r="F6" s="29" t="str">
        <f t="shared" si="0"/>
        <v xml:space="preserve"> </v>
      </c>
      <c r="G6" s="30" t="str">
        <f t="shared" si="1"/>
        <v xml:space="preserve"> </v>
      </c>
    </row>
    <row r="7" spans="1:7" ht="27" customHeight="1" x14ac:dyDescent="0.2">
      <c r="A7" s="31">
        <v>5</v>
      </c>
      <c r="B7" s="128" t="s">
        <v>6</v>
      </c>
      <c r="C7" s="129"/>
      <c r="D7" s="33"/>
      <c r="E7" s="33"/>
      <c r="F7" s="29" t="str">
        <f t="shared" si="0"/>
        <v xml:space="preserve"> </v>
      </c>
      <c r="G7" s="30" t="str">
        <f t="shared" si="1"/>
        <v xml:space="preserve"> </v>
      </c>
    </row>
    <row r="8" spans="1:7" ht="27" customHeight="1" x14ac:dyDescent="0.2">
      <c r="A8" s="31">
        <v>6</v>
      </c>
      <c r="B8" s="128" t="s">
        <v>7</v>
      </c>
      <c r="C8" s="129"/>
      <c r="D8" s="33"/>
      <c r="E8" s="33"/>
      <c r="F8" s="29" t="str">
        <f t="shared" si="0"/>
        <v xml:space="preserve"> </v>
      </c>
      <c r="G8" s="30" t="str">
        <f t="shared" si="1"/>
        <v xml:space="preserve"> </v>
      </c>
    </row>
    <row r="9" spans="1:7" ht="27" customHeight="1" x14ac:dyDescent="0.2">
      <c r="A9" s="31">
        <v>7</v>
      </c>
      <c r="B9" s="130" t="s">
        <v>71</v>
      </c>
      <c r="C9" s="131"/>
      <c r="D9" s="33"/>
      <c r="E9" s="33"/>
      <c r="F9" s="29" t="str">
        <f t="shared" si="0"/>
        <v xml:space="preserve"> </v>
      </c>
      <c r="G9" s="30" t="str">
        <f t="shared" si="1"/>
        <v xml:space="preserve"> </v>
      </c>
    </row>
    <row r="10" spans="1:7" ht="27" customHeight="1" x14ac:dyDescent="0.2">
      <c r="A10" s="31">
        <v>8</v>
      </c>
      <c r="B10" s="128" t="s">
        <v>8</v>
      </c>
      <c r="C10" s="129"/>
      <c r="D10" s="33"/>
      <c r="E10" s="33"/>
      <c r="F10" s="29" t="str">
        <f t="shared" si="0"/>
        <v xml:space="preserve"> </v>
      </c>
      <c r="G10" s="30" t="str">
        <f t="shared" si="1"/>
        <v xml:space="preserve"> </v>
      </c>
    </row>
    <row r="11" spans="1:7" ht="27" customHeight="1" x14ac:dyDescent="0.2">
      <c r="A11" s="31">
        <v>10</v>
      </c>
      <c r="B11" s="128" t="s">
        <v>86</v>
      </c>
      <c r="C11" s="129"/>
      <c r="D11" s="132"/>
      <c r="E11" s="132"/>
      <c r="F11" s="114" t="str">
        <f t="shared" si="0"/>
        <v xml:space="preserve"> </v>
      </c>
      <c r="G11" s="116" t="str">
        <f t="shared" si="1"/>
        <v xml:space="preserve"> </v>
      </c>
    </row>
    <row r="12" spans="1:7" ht="27" customHeight="1" thickBot="1" x14ac:dyDescent="0.25">
      <c r="A12" s="34"/>
      <c r="B12" s="22"/>
      <c r="D12" s="133"/>
      <c r="E12" s="133"/>
      <c r="F12" s="115"/>
      <c r="G12" s="116"/>
    </row>
    <row r="13" spans="1:7" ht="27" customHeight="1" thickBot="1" x14ac:dyDescent="0.25">
      <c r="A13" s="35" t="s">
        <v>3</v>
      </c>
      <c r="B13" s="36"/>
      <c r="C13" s="37"/>
      <c r="D13" s="38">
        <f>SUM(D3:D10)</f>
        <v>0</v>
      </c>
      <c r="E13" s="38">
        <f>SUM(E3:E10)</f>
        <v>0</v>
      </c>
      <c r="F13" s="39">
        <f>SUM(F3:F10)</f>
        <v>0</v>
      </c>
      <c r="G13" s="30"/>
    </row>
    <row r="14" spans="1:7" ht="27" customHeight="1" x14ac:dyDescent="0.2">
      <c r="A14" s="40">
        <v>11</v>
      </c>
      <c r="B14" s="134" t="s">
        <v>9</v>
      </c>
      <c r="C14" s="135"/>
      <c r="D14" s="28"/>
      <c r="E14" s="28"/>
      <c r="F14" s="29" t="str">
        <f>IF(D$27&gt;0,ROUND((E14/$D$27),2)," ")</f>
        <v xml:space="preserve"> </v>
      </c>
      <c r="G14" s="30"/>
    </row>
    <row r="15" spans="1:7" ht="27" customHeight="1" thickBot="1" x14ac:dyDescent="0.25">
      <c r="A15" s="41">
        <v>12</v>
      </c>
      <c r="B15" s="136" t="s">
        <v>10</v>
      </c>
      <c r="C15" s="137"/>
      <c r="D15" s="42"/>
      <c r="E15" s="42"/>
      <c r="F15" s="29" t="str">
        <f>IF(D$27&gt;0,ROUND((E15/$D$27),2)," ")</f>
        <v xml:space="preserve"> </v>
      </c>
      <c r="G15" s="30" t="str">
        <f>IF(D15&gt;0,"Vyplňte sloupec Čerpané finanční prostředky v Kč"," ")</f>
        <v xml:space="preserve"> </v>
      </c>
    </row>
    <row r="16" spans="1:7" ht="27" customHeight="1" thickBot="1" x14ac:dyDescent="0.25">
      <c r="A16" s="35" t="s">
        <v>83</v>
      </c>
      <c r="B16" s="36"/>
      <c r="C16" s="37"/>
      <c r="D16" s="38">
        <f>SUM(D14:D15)</f>
        <v>0</v>
      </c>
      <c r="E16" s="38">
        <f>SUM(E14:E15)</f>
        <v>0</v>
      </c>
      <c r="F16" s="39">
        <f>SUM(F14:F15)</f>
        <v>0</v>
      </c>
      <c r="G16" s="30"/>
    </row>
    <row r="17" spans="1:7" ht="27" customHeight="1" x14ac:dyDescent="0.2">
      <c r="A17" s="40">
        <v>13</v>
      </c>
      <c r="B17" s="134" t="s">
        <v>11</v>
      </c>
      <c r="C17" s="135"/>
      <c r="D17" s="28"/>
      <c r="E17" s="28"/>
      <c r="F17" s="29" t="str">
        <f t="shared" ref="F17:F25" si="2">IF(D$27&gt;0,ROUND((E17/$D$27),2)," ")</f>
        <v xml:space="preserve"> </v>
      </c>
      <c r="G17" s="30" t="str">
        <f t="shared" ref="G17:G23" si="3">IF(D17&gt;0,"Vyplňte sloupec Čerpané finanční prostředky v Kč"," ")</f>
        <v xml:space="preserve"> </v>
      </c>
    </row>
    <row r="18" spans="1:7" ht="27" customHeight="1" x14ac:dyDescent="0.2">
      <c r="A18" s="31">
        <v>14</v>
      </c>
      <c r="B18" s="128" t="s">
        <v>12</v>
      </c>
      <c r="C18" s="129"/>
      <c r="D18" s="33"/>
      <c r="E18" s="33"/>
      <c r="F18" s="29" t="str">
        <f t="shared" si="2"/>
        <v xml:space="preserve"> </v>
      </c>
      <c r="G18" s="30" t="str">
        <f t="shared" si="3"/>
        <v xml:space="preserve"> </v>
      </c>
    </row>
    <row r="19" spans="1:7" ht="27" customHeight="1" x14ac:dyDescent="0.2">
      <c r="A19" s="31">
        <v>15</v>
      </c>
      <c r="B19" s="128" t="s">
        <v>13</v>
      </c>
      <c r="C19" s="129"/>
      <c r="D19" s="33"/>
      <c r="E19" s="33"/>
      <c r="F19" s="29" t="str">
        <f t="shared" si="2"/>
        <v xml:space="preserve"> </v>
      </c>
      <c r="G19" s="30" t="str">
        <f t="shared" si="3"/>
        <v xml:space="preserve"> </v>
      </c>
    </row>
    <row r="20" spans="1:7" ht="27" customHeight="1" x14ac:dyDescent="0.2">
      <c r="A20" s="40">
        <v>16</v>
      </c>
      <c r="B20" s="128" t="s">
        <v>14</v>
      </c>
      <c r="C20" s="129"/>
      <c r="D20" s="33"/>
      <c r="E20" s="33"/>
      <c r="F20" s="29" t="str">
        <f t="shared" si="2"/>
        <v xml:space="preserve"> </v>
      </c>
      <c r="G20" s="30" t="str">
        <f t="shared" si="3"/>
        <v xml:space="preserve"> </v>
      </c>
    </row>
    <row r="21" spans="1:7" ht="27" customHeight="1" x14ac:dyDescent="0.2">
      <c r="A21" s="31">
        <v>17</v>
      </c>
      <c r="B21" s="128" t="s">
        <v>15</v>
      </c>
      <c r="C21" s="129"/>
      <c r="D21" s="33"/>
      <c r="E21" s="33"/>
      <c r="F21" s="29" t="str">
        <f t="shared" si="2"/>
        <v xml:space="preserve"> </v>
      </c>
      <c r="G21" s="30" t="str">
        <f t="shared" si="3"/>
        <v xml:space="preserve"> </v>
      </c>
    </row>
    <row r="22" spans="1:7" ht="27" customHeight="1" x14ac:dyDescent="0.2">
      <c r="A22" s="31">
        <v>18</v>
      </c>
      <c r="B22" s="128" t="s">
        <v>16</v>
      </c>
      <c r="C22" s="129"/>
      <c r="D22" s="33"/>
      <c r="E22" s="33"/>
      <c r="F22" s="29" t="str">
        <f t="shared" si="2"/>
        <v xml:space="preserve"> </v>
      </c>
      <c r="G22" s="30" t="str">
        <f t="shared" si="3"/>
        <v xml:space="preserve"> </v>
      </c>
    </row>
    <row r="23" spans="1:7" ht="27" customHeight="1" x14ac:dyDescent="0.2">
      <c r="A23" s="40">
        <v>19</v>
      </c>
      <c r="B23" s="128" t="s">
        <v>17</v>
      </c>
      <c r="C23" s="129"/>
      <c r="D23" s="33"/>
      <c r="E23" s="33"/>
      <c r="F23" s="29" t="str">
        <f t="shared" si="2"/>
        <v xml:space="preserve"> </v>
      </c>
      <c r="G23" s="30" t="str">
        <f t="shared" si="3"/>
        <v xml:space="preserve"> </v>
      </c>
    </row>
    <row r="24" spans="1:7" ht="27" customHeight="1" x14ac:dyDescent="0.2">
      <c r="A24" s="31">
        <v>20</v>
      </c>
      <c r="B24" s="128" t="s">
        <v>68</v>
      </c>
      <c r="C24" s="129"/>
      <c r="D24" s="33"/>
      <c r="E24" s="33"/>
      <c r="F24" s="29" t="str">
        <f t="shared" si="2"/>
        <v xml:space="preserve"> </v>
      </c>
      <c r="G24" s="30"/>
    </row>
    <row r="25" spans="1:7" ht="27" customHeight="1" x14ac:dyDescent="0.2">
      <c r="A25" s="31">
        <v>21</v>
      </c>
      <c r="B25" s="128" t="s">
        <v>85</v>
      </c>
      <c r="C25" s="129"/>
      <c r="D25" s="125"/>
      <c r="E25" s="125"/>
      <c r="F25" s="127" t="str">
        <f t="shared" si="2"/>
        <v xml:space="preserve"> </v>
      </c>
      <c r="G25" s="30" t="str">
        <f>IF(D25&gt;0,"Vyplňte sloupec Čerpané finanční prostředky v Kč"," ")</f>
        <v xml:space="preserve"> </v>
      </c>
    </row>
    <row r="26" spans="1:7" ht="27" customHeight="1" thickBot="1" x14ac:dyDescent="0.25">
      <c r="A26" s="122" t="str">
        <f>IF(D25&gt;0,"Nezapomeňte uvést ostatní zdroje financování"," ")</f>
        <v xml:space="preserve"> </v>
      </c>
      <c r="B26" s="123"/>
      <c r="C26" s="124"/>
      <c r="D26" s="126"/>
      <c r="E26" s="126"/>
      <c r="F26" s="114"/>
      <c r="G26" s="30" t="str">
        <f>IF(D26&gt;0,"Vyplňte sloupec Čerpané finanční prostředky v Kč"," ")</f>
        <v xml:space="preserve"> </v>
      </c>
    </row>
    <row r="27" spans="1:7" ht="27" customHeight="1" thickBot="1" x14ac:dyDescent="0.25">
      <c r="A27" s="35" t="s">
        <v>2</v>
      </c>
      <c r="B27" s="35"/>
      <c r="C27" s="43"/>
      <c r="D27" s="38">
        <f>SUM(D3:D26)-D13-D16</f>
        <v>0</v>
      </c>
      <c r="E27" s="38">
        <f>SUM(E3:E26)-E13-E16</f>
        <v>0</v>
      </c>
      <c r="F27" s="39">
        <f>SUM(F3:F26)-F13-F16</f>
        <v>0</v>
      </c>
    </row>
    <row r="28" spans="1:7" ht="26.25" customHeight="1" x14ac:dyDescent="0.2">
      <c r="A28" s="117" t="s">
        <v>92</v>
      </c>
      <c r="B28" s="117"/>
      <c r="C28" s="117"/>
      <c r="D28" s="117"/>
      <c r="E28" s="117"/>
      <c r="F28" s="117"/>
    </row>
    <row r="29" spans="1:7" x14ac:dyDescent="0.2">
      <c r="A29" s="44"/>
    </row>
  </sheetData>
  <mergeCells count="29">
    <mergeCell ref="D11:D12"/>
    <mergeCell ref="B24:C24"/>
    <mergeCell ref="B25:C25"/>
    <mergeCell ref="B17:C17"/>
    <mergeCell ref="B18:C18"/>
    <mergeCell ref="B19:C19"/>
    <mergeCell ref="B20:C20"/>
    <mergeCell ref="B21:C21"/>
    <mergeCell ref="B14:C14"/>
    <mergeCell ref="B15:C15"/>
    <mergeCell ref="B22:C22"/>
    <mergeCell ref="B23:C23"/>
    <mergeCell ref="B11:C11"/>
    <mergeCell ref="F11:F12"/>
    <mergeCell ref="G11:G12"/>
    <mergeCell ref="A28:F28"/>
    <mergeCell ref="A1:F1"/>
    <mergeCell ref="A2:C2"/>
    <mergeCell ref="A26:C26"/>
    <mergeCell ref="D25:D26"/>
    <mergeCell ref="E25:E26"/>
    <mergeCell ref="F25:F26"/>
    <mergeCell ref="B5:C5"/>
    <mergeCell ref="B6:C6"/>
    <mergeCell ref="B7:C7"/>
    <mergeCell ref="B8:C8"/>
    <mergeCell ref="B9:C9"/>
    <mergeCell ref="B10:C10"/>
    <mergeCell ref="E11:E12"/>
  </mergeCells>
  <pageMargins left="0.31496062992125984" right="0.31496062992125984" top="0.59055118110236227" bottom="0.19685039370078741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view="pageLayout" zoomScaleNormal="115" workbookViewId="0">
      <selection activeCell="A50" sqref="A50"/>
    </sheetView>
  </sheetViews>
  <sheetFormatPr defaultRowHeight="12.75" x14ac:dyDescent="0.2"/>
  <cols>
    <col min="1" max="1" width="6.7109375" style="51" customWidth="1"/>
    <col min="2" max="2" width="9.140625" style="51"/>
    <col min="3" max="3" width="21.85546875" style="51" customWidth="1"/>
    <col min="4" max="5" width="11.7109375" style="51" customWidth="1"/>
    <col min="6" max="7" width="8.7109375" style="51" customWidth="1"/>
    <col min="8" max="10" width="11.7109375" style="51" customWidth="1"/>
    <col min="11" max="11" width="9.140625" style="50"/>
    <col min="12" max="16384" width="9.140625" style="51"/>
  </cols>
  <sheetData>
    <row r="1" spans="1:14" ht="16.5" thickBot="1" x14ac:dyDescent="0.3">
      <c r="A1" s="171" t="s">
        <v>93</v>
      </c>
      <c r="B1" s="171"/>
      <c r="C1" s="171"/>
      <c r="D1" s="171"/>
      <c r="E1" s="171"/>
      <c r="F1" s="171"/>
      <c r="G1" s="171"/>
      <c r="H1" s="171"/>
      <c r="I1" s="171"/>
      <c r="J1" s="49" t="s">
        <v>67</v>
      </c>
      <c r="M1" s="97"/>
    </row>
    <row r="2" spans="1:14" ht="20.25" customHeight="1" x14ac:dyDescent="0.2">
      <c r="A2" s="172" t="s">
        <v>18</v>
      </c>
      <c r="B2" s="173"/>
      <c r="C2" s="173"/>
      <c r="D2" s="155" t="s">
        <v>94</v>
      </c>
      <c r="E2" s="164" t="s">
        <v>95</v>
      </c>
      <c r="F2" s="158" t="s">
        <v>84</v>
      </c>
      <c r="G2" s="159"/>
      <c r="H2" s="164" t="s">
        <v>96</v>
      </c>
      <c r="I2" s="164" t="s">
        <v>97</v>
      </c>
      <c r="J2" s="150" t="s">
        <v>98</v>
      </c>
    </row>
    <row r="3" spans="1:14" ht="15" customHeight="1" x14ac:dyDescent="0.2">
      <c r="A3" s="174"/>
      <c r="B3" s="175"/>
      <c r="C3" s="175"/>
      <c r="D3" s="156"/>
      <c r="E3" s="165"/>
      <c r="F3" s="160"/>
      <c r="G3" s="161"/>
      <c r="H3" s="165"/>
      <c r="I3" s="165"/>
      <c r="J3" s="151"/>
    </row>
    <row r="4" spans="1:14" ht="15.75" customHeight="1" thickBot="1" x14ac:dyDescent="0.25">
      <c r="A4" s="176"/>
      <c r="B4" s="177"/>
      <c r="C4" s="177"/>
      <c r="D4" s="157"/>
      <c r="E4" s="166"/>
      <c r="F4" s="162"/>
      <c r="G4" s="163"/>
      <c r="H4" s="166"/>
      <c r="I4" s="166"/>
      <c r="J4" s="152"/>
    </row>
    <row r="5" spans="1:14" s="56" customFormat="1" ht="15" customHeight="1" x14ac:dyDescent="0.2">
      <c r="A5" s="153" t="s">
        <v>19</v>
      </c>
      <c r="B5" s="154"/>
      <c r="C5" s="154"/>
      <c r="D5" s="52">
        <f>D6+D11+D33+D17+D21+D24</f>
        <v>11103</v>
      </c>
      <c r="E5" s="52">
        <f>E6+E11+E33+E17+E21+E24</f>
        <v>9700</v>
      </c>
      <c r="F5" s="53" t="s">
        <v>80</v>
      </c>
      <c r="G5" s="54">
        <f>D5</f>
        <v>11103</v>
      </c>
      <c r="H5" s="52">
        <f>H6+H11+H33</f>
        <v>0</v>
      </c>
      <c r="I5" s="52">
        <f>I6+I11+I33</f>
        <v>0</v>
      </c>
      <c r="J5" s="55">
        <f>J6+J11+J33</f>
        <v>0</v>
      </c>
      <c r="K5" s="50"/>
      <c r="N5" s="98"/>
    </row>
    <row r="6" spans="1:14" ht="15" customHeight="1" x14ac:dyDescent="0.2">
      <c r="A6" s="144" t="s">
        <v>20</v>
      </c>
      <c r="B6" s="145"/>
      <c r="C6" s="145"/>
      <c r="D6" s="57">
        <f>SUM(D7:D10)</f>
        <v>10650</v>
      </c>
      <c r="E6" s="57">
        <f>SUM(E7:E10)</f>
        <v>9700</v>
      </c>
      <c r="F6" s="58" t="s">
        <v>80</v>
      </c>
      <c r="G6" s="59">
        <f>D6</f>
        <v>10650</v>
      </c>
      <c r="H6" s="57">
        <f>SUM(H7:H10)</f>
        <v>0</v>
      </c>
      <c r="I6" s="57">
        <f>SUM(I7:I10)</f>
        <v>0</v>
      </c>
      <c r="J6" s="60">
        <f>SUM(J7:J10)</f>
        <v>0</v>
      </c>
    </row>
    <row r="7" spans="1:14" ht="15" customHeight="1" x14ac:dyDescent="0.2">
      <c r="A7" s="146" t="s">
        <v>21</v>
      </c>
      <c r="B7" s="147" t="s">
        <v>22</v>
      </c>
      <c r="C7" s="147"/>
      <c r="D7" s="61">
        <v>100</v>
      </c>
      <c r="E7" s="61">
        <v>95</v>
      </c>
      <c r="F7" s="58" t="s">
        <v>80</v>
      </c>
      <c r="G7" s="59">
        <f>D7-(D7/10)</f>
        <v>90</v>
      </c>
      <c r="H7" s="61"/>
      <c r="I7" s="62">
        <f>H7-J7</f>
        <v>0</v>
      </c>
      <c r="J7" s="63"/>
      <c r="N7" s="99"/>
    </row>
    <row r="8" spans="1:14" ht="15" customHeight="1" x14ac:dyDescent="0.2">
      <c r="A8" s="146"/>
      <c r="B8" s="147" t="s">
        <v>23</v>
      </c>
      <c r="C8" s="147"/>
      <c r="D8" s="61">
        <v>50</v>
      </c>
      <c r="E8" s="61">
        <v>50</v>
      </c>
      <c r="F8" s="58" t="s">
        <v>80</v>
      </c>
      <c r="G8" s="59">
        <f>D8-(D8/10)</f>
        <v>45</v>
      </c>
      <c r="H8" s="61"/>
      <c r="I8" s="62">
        <f t="shared" ref="I8:I35" si="0">H8-J8</f>
        <v>0</v>
      </c>
      <c r="J8" s="63"/>
    </row>
    <row r="9" spans="1:14" ht="15" customHeight="1" x14ac:dyDescent="0.2">
      <c r="A9" s="146"/>
      <c r="B9" s="147" t="s">
        <v>24</v>
      </c>
      <c r="C9" s="147"/>
      <c r="D9" s="61">
        <v>500</v>
      </c>
      <c r="E9" s="61">
        <v>550</v>
      </c>
      <c r="F9" s="58" t="s">
        <v>80</v>
      </c>
      <c r="G9" s="59">
        <f>D9-(D9/10)</f>
        <v>450</v>
      </c>
      <c r="H9" s="61"/>
      <c r="I9" s="62">
        <f t="shared" si="0"/>
        <v>0</v>
      </c>
      <c r="J9" s="63"/>
    </row>
    <row r="10" spans="1:14" ht="15" customHeight="1" x14ac:dyDescent="0.2">
      <c r="A10" s="146"/>
      <c r="B10" s="147" t="s">
        <v>25</v>
      </c>
      <c r="C10" s="147"/>
      <c r="D10" s="61">
        <v>10000</v>
      </c>
      <c r="E10" s="61">
        <v>9005</v>
      </c>
      <c r="F10" s="58" t="s">
        <v>80</v>
      </c>
      <c r="G10" s="59">
        <f>D10-(D10/10)</f>
        <v>9000</v>
      </c>
      <c r="H10" s="61"/>
      <c r="I10" s="62">
        <f t="shared" si="0"/>
        <v>0</v>
      </c>
      <c r="J10" s="63"/>
    </row>
    <row r="11" spans="1:14" ht="15" customHeight="1" x14ac:dyDescent="0.2">
      <c r="A11" s="144" t="s">
        <v>26</v>
      </c>
      <c r="B11" s="145"/>
      <c r="C11" s="145"/>
      <c r="D11" s="57">
        <f>SUM(D12:D16)</f>
        <v>90</v>
      </c>
      <c r="E11" s="57">
        <f>SUM(E12:E16)</f>
        <v>0</v>
      </c>
      <c r="F11" s="58" t="s">
        <v>80</v>
      </c>
      <c r="G11" s="64">
        <f>D11</f>
        <v>90</v>
      </c>
      <c r="H11" s="57">
        <f t="shared" ref="H11:J11" si="1">SUM(H12:H16)</f>
        <v>0</v>
      </c>
      <c r="I11" s="57">
        <f t="shared" si="1"/>
        <v>0</v>
      </c>
      <c r="J11" s="60">
        <f t="shared" si="1"/>
        <v>0</v>
      </c>
    </row>
    <row r="12" spans="1:14" ht="15" customHeight="1" x14ac:dyDescent="0.2">
      <c r="A12" s="65" t="s">
        <v>27</v>
      </c>
      <c r="B12" s="147" t="s">
        <v>28</v>
      </c>
      <c r="C12" s="147"/>
      <c r="D12" s="61">
        <v>10</v>
      </c>
      <c r="E12" s="61"/>
      <c r="F12" s="58" t="s">
        <v>80</v>
      </c>
      <c r="G12" s="64">
        <f t="shared" ref="G12:G16" si="2">D12-(D12/10)</f>
        <v>9</v>
      </c>
      <c r="H12" s="61"/>
      <c r="I12" s="62">
        <f t="shared" si="0"/>
        <v>0</v>
      </c>
      <c r="J12" s="63"/>
    </row>
    <row r="13" spans="1:14" ht="15" customHeight="1" x14ac:dyDescent="0.2">
      <c r="A13" s="146" t="s">
        <v>21</v>
      </c>
      <c r="B13" s="147" t="s">
        <v>29</v>
      </c>
      <c r="C13" s="147"/>
      <c r="D13" s="61">
        <v>10</v>
      </c>
      <c r="E13" s="61"/>
      <c r="F13" s="58" t="s">
        <v>80</v>
      </c>
      <c r="G13" s="64">
        <f t="shared" si="2"/>
        <v>9</v>
      </c>
      <c r="H13" s="61"/>
      <c r="I13" s="62">
        <f t="shared" si="0"/>
        <v>0</v>
      </c>
      <c r="J13" s="63"/>
    </row>
    <row r="14" spans="1:14" ht="15" customHeight="1" x14ac:dyDescent="0.2">
      <c r="A14" s="146"/>
      <c r="B14" s="147" t="s">
        <v>30</v>
      </c>
      <c r="C14" s="147"/>
      <c r="D14" s="61">
        <v>10</v>
      </c>
      <c r="E14" s="61"/>
      <c r="F14" s="58" t="s">
        <v>80</v>
      </c>
      <c r="G14" s="64">
        <f t="shared" si="2"/>
        <v>9</v>
      </c>
      <c r="H14" s="61"/>
      <c r="I14" s="62">
        <f t="shared" si="0"/>
        <v>0</v>
      </c>
      <c r="J14" s="63"/>
    </row>
    <row r="15" spans="1:14" ht="15" customHeight="1" x14ac:dyDescent="0.2">
      <c r="A15" s="146"/>
      <c r="B15" s="147" t="s">
        <v>31</v>
      </c>
      <c r="C15" s="147"/>
      <c r="D15" s="61">
        <v>10</v>
      </c>
      <c r="E15" s="61"/>
      <c r="F15" s="58" t="s">
        <v>80</v>
      </c>
      <c r="G15" s="64">
        <f t="shared" si="2"/>
        <v>9</v>
      </c>
      <c r="H15" s="61"/>
      <c r="I15" s="62">
        <f t="shared" si="0"/>
        <v>0</v>
      </c>
      <c r="J15" s="63"/>
    </row>
    <row r="16" spans="1:14" ht="15" customHeight="1" x14ac:dyDescent="0.2">
      <c r="A16" s="146"/>
      <c r="B16" s="148" t="str">
        <f>IF(E16&gt;0,"jiné - uveďte jaké","jiné")</f>
        <v>jiné</v>
      </c>
      <c r="C16" s="148"/>
      <c r="D16" s="61">
        <v>50</v>
      </c>
      <c r="E16" s="61"/>
      <c r="F16" s="58" t="s">
        <v>80</v>
      </c>
      <c r="G16" s="64">
        <f t="shared" si="2"/>
        <v>45</v>
      </c>
      <c r="H16" s="61"/>
      <c r="I16" s="62">
        <f t="shared" si="0"/>
        <v>0</v>
      </c>
      <c r="J16" s="63"/>
      <c r="K16" s="50" t="str">
        <f>IF(H16&gt;0,"Upřesněte, o jakou nákladovou položku se jedná"," ")</f>
        <v xml:space="preserve"> </v>
      </c>
    </row>
    <row r="17" spans="1:11" ht="15" customHeight="1" x14ac:dyDescent="0.2">
      <c r="A17" s="65" t="s">
        <v>32</v>
      </c>
      <c r="B17" s="147" t="s">
        <v>33</v>
      </c>
      <c r="C17" s="147"/>
      <c r="D17" s="57">
        <f>SUM(D18:D20)</f>
        <v>60</v>
      </c>
      <c r="E17" s="57">
        <f>SUM(E18:E20)</f>
        <v>0</v>
      </c>
      <c r="F17" s="58" t="s">
        <v>80</v>
      </c>
      <c r="G17" s="64">
        <f>D17</f>
        <v>60</v>
      </c>
      <c r="H17" s="57">
        <f t="shared" ref="H17:J17" si="3">SUM(H18:H20)</f>
        <v>0</v>
      </c>
      <c r="I17" s="57">
        <f t="shared" si="3"/>
        <v>0</v>
      </c>
      <c r="J17" s="60">
        <f t="shared" si="3"/>
        <v>0</v>
      </c>
    </row>
    <row r="18" spans="1:11" ht="15" customHeight="1" x14ac:dyDescent="0.2">
      <c r="A18" s="146" t="s">
        <v>21</v>
      </c>
      <c r="B18" s="147" t="s">
        <v>34</v>
      </c>
      <c r="C18" s="147"/>
      <c r="D18" s="61">
        <v>10</v>
      </c>
      <c r="E18" s="61"/>
      <c r="F18" s="58" t="s">
        <v>80</v>
      </c>
      <c r="G18" s="64">
        <f t="shared" ref="G18:G20" si="4">D18-(D18/10)</f>
        <v>9</v>
      </c>
      <c r="H18" s="61"/>
      <c r="I18" s="62">
        <f t="shared" si="0"/>
        <v>0</v>
      </c>
      <c r="J18" s="63"/>
    </row>
    <row r="19" spans="1:11" ht="15" customHeight="1" x14ac:dyDescent="0.2">
      <c r="A19" s="146"/>
      <c r="B19" s="147" t="s">
        <v>35</v>
      </c>
      <c r="C19" s="147"/>
      <c r="D19" s="61">
        <v>20</v>
      </c>
      <c r="E19" s="61"/>
      <c r="F19" s="58" t="s">
        <v>80</v>
      </c>
      <c r="G19" s="64">
        <f t="shared" si="4"/>
        <v>18</v>
      </c>
      <c r="H19" s="61"/>
      <c r="I19" s="62">
        <f t="shared" si="0"/>
        <v>0</v>
      </c>
      <c r="J19" s="63"/>
    </row>
    <row r="20" spans="1:11" ht="15" customHeight="1" x14ac:dyDescent="0.2">
      <c r="A20" s="146"/>
      <c r="B20" s="148" t="str">
        <f>IF(E20&gt;0,"jiné - uveďte jaké","jiné")</f>
        <v>jiné</v>
      </c>
      <c r="C20" s="148"/>
      <c r="D20" s="61">
        <v>30</v>
      </c>
      <c r="E20" s="61"/>
      <c r="F20" s="58" t="s">
        <v>80</v>
      </c>
      <c r="G20" s="64">
        <f t="shared" si="4"/>
        <v>27</v>
      </c>
      <c r="H20" s="61"/>
      <c r="I20" s="62">
        <f t="shared" si="0"/>
        <v>0</v>
      </c>
      <c r="J20" s="63"/>
      <c r="K20" s="50" t="str">
        <f>IF(H20&gt;0,"Upřesněte, o jakou nákladovou položku se jedná"," ")</f>
        <v xml:space="preserve"> </v>
      </c>
    </row>
    <row r="21" spans="1:11" ht="15" customHeight="1" x14ac:dyDescent="0.2">
      <c r="A21" s="65" t="s">
        <v>36</v>
      </c>
      <c r="B21" s="147" t="s">
        <v>37</v>
      </c>
      <c r="C21" s="147"/>
      <c r="D21" s="57">
        <f>SUM(D22:D23)</f>
        <v>30</v>
      </c>
      <c r="E21" s="57">
        <f>SUM(E22:E23)</f>
        <v>0</v>
      </c>
      <c r="F21" s="58" t="s">
        <v>80</v>
      </c>
      <c r="G21" s="64">
        <f>D21</f>
        <v>30</v>
      </c>
      <c r="H21" s="57">
        <f t="shared" ref="H21:J21" si="5">SUM(H22:H23)</f>
        <v>0</v>
      </c>
      <c r="I21" s="57">
        <f t="shared" si="5"/>
        <v>0</v>
      </c>
      <c r="J21" s="60">
        <f t="shared" si="5"/>
        <v>0</v>
      </c>
    </row>
    <row r="22" spans="1:11" ht="15" customHeight="1" x14ac:dyDescent="0.2">
      <c r="A22" s="149" t="s">
        <v>21</v>
      </c>
      <c r="B22" s="147" t="s">
        <v>38</v>
      </c>
      <c r="C22" s="147"/>
      <c r="D22" s="61">
        <v>10</v>
      </c>
      <c r="E22" s="61"/>
      <c r="F22" s="58" t="s">
        <v>80</v>
      </c>
      <c r="G22" s="64">
        <f t="shared" ref="G22:G23" si="6">D22-(D22/10)</f>
        <v>9</v>
      </c>
      <c r="H22" s="61"/>
      <c r="I22" s="62">
        <f t="shared" si="0"/>
        <v>0</v>
      </c>
      <c r="J22" s="63"/>
    </row>
    <row r="23" spans="1:11" ht="15" customHeight="1" x14ac:dyDescent="0.2">
      <c r="A23" s="149"/>
      <c r="B23" s="147" t="s">
        <v>39</v>
      </c>
      <c r="C23" s="147"/>
      <c r="D23" s="61">
        <v>20</v>
      </c>
      <c r="E23" s="61"/>
      <c r="F23" s="58" t="s">
        <v>80</v>
      </c>
      <c r="G23" s="64">
        <f t="shared" si="6"/>
        <v>18</v>
      </c>
      <c r="H23" s="61"/>
      <c r="I23" s="62">
        <f t="shared" si="0"/>
        <v>0</v>
      </c>
      <c r="J23" s="63"/>
    </row>
    <row r="24" spans="1:11" ht="15" customHeight="1" x14ac:dyDescent="0.2">
      <c r="A24" s="65" t="s">
        <v>40</v>
      </c>
      <c r="B24" s="147" t="s">
        <v>41</v>
      </c>
      <c r="C24" s="147"/>
      <c r="D24" s="57">
        <f>SUM(D25:D32)</f>
        <v>249</v>
      </c>
      <c r="E24" s="57">
        <f>SUM(E25:E32)</f>
        <v>0</v>
      </c>
      <c r="F24" s="58" t="s">
        <v>80</v>
      </c>
      <c r="G24" s="64">
        <f>D24</f>
        <v>249</v>
      </c>
      <c r="H24" s="57">
        <f>SUM(H25:H32)</f>
        <v>0</v>
      </c>
      <c r="I24" s="57">
        <f>SUM(I25:I32)</f>
        <v>0</v>
      </c>
      <c r="J24" s="60">
        <f>SUM(J25:J32)</f>
        <v>0</v>
      </c>
    </row>
    <row r="25" spans="1:11" ht="15" customHeight="1" x14ac:dyDescent="0.2">
      <c r="A25" s="146" t="s">
        <v>21</v>
      </c>
      <c r="B25" s="147" t="s">
        <v>42</v>
      </c>
      <c r="C25" s="147"/>
      <c r="D25" s="61">
        <v>10</v>
      </c>
      <c r="E25" s="61"/>
      <c r="F25" s="58" t="s">
        <v>80</v>
      </c>
      <c r="G25" s="64">
        <f t="shared" ref="G25:G32" si="7">D25-(D25/10)</f>
        <v>9</v>
      </c>
      <c r="H25" s="61"/>
      <c r="I25" s="62">
        <f t="shared" si="0"/>
        <v>0</v>
      </c>
      <c r="J25" s="63"/>
    </row>
    <row r="26" spans="1:11" ht="15" customHeight="1" x14ac:dyDescent="0.2">
      <c r="A26" s="146"/>
      <c r="B26" s="147" t="s">
        <v>43</v>
      </c>
      <c r="C26" s="147"/>
      <c r="D26" s="61">
        <v>20</v>
      </c>
      <c r="E26" s="61"/>
      <c r="F26" s="58" t="s">
        <v>80</v>
      </c>
      <c r="G26" s="64">
        <f t="shared" si="7"/>
        <v>18</v>
      </c>
      <c r="H26" s="61"/>
      <c r="I26" s="62">
        <f t="shared" si="0"/>
        <v>0</v>
      </c>
      <c r="J26" s="63"/>
    </row>
    <row r="27" spans="1:11" ht="15" customHeight="1" x14ac:dyDescent="0.2">
      <c r="A27" s="146"/>
      <c r="B27" s="147" t="s">
        <v>44</v>
      </c>
      <c r="C27" s="147"/>
      <c r="D27" s="61">
        <v>30</v>
      </c>
      <c r="E27" s="61"/>
      <c r="F27" s="58" t="s">
        <v>80</v>
      </c>
      <c r="G27" s="64">
        <f t="shared" si="7"/>
        <v>27</v>
      </c>
      <c r="H27" s="61"/>
      <c r="I27" s="62">
        <f t="shared" si="0"/>
        <v>0</v>
      </c>
      <c r="J27" s="63"/>
    </row>
    <row r="28" spans="1:11" ht="15" customHeight="1" x14ac:dyDescent="0.2">
      <c r="A28" s="146"/>
      <c r="B28" s="147" t="s">
        <v>45</v>
      </c>
      <c r="C28" s="147"/>
      <c r="D28" s="61">
        <v>4</v>
      </c>
      <c r="E28" s="61"/>
      <c r="F28" s="58" t="s">
        <v>80</v>
      </c>
      <c r="G28" s="64">
        <f t="shared" si="7"/>
        <v>3.6</v>
      </c>
      <c r="H28" s="61"/>
      <c r="I28" s="62">
        <f t="shared" si="0"/>
        <v>0</v>
      </c>
      <c r="J28" s="63"/>
    </row>
    <row r="29" spans="1:11" ht="15" customHeight="1" x14ac:dyDescent="0.2">
      <c r="A29" s="146"/>
      <c r="B29" s="147" t="s">
        <v>46</v>
      </c>
      <c r="C29" s="147"/>
      <c r="D29" s="61">
        <v>50</v>
      </c>
      <c r="E29" s="61"/>
      <c r="F29" s="58" t="s">
        <v>80</v>
      </c>
      <c r="G29" s="64">
        <f t="shared" si="7"/>
        <v>45</v>
      </c>
      <c r="H29" s="61"/>
      <c r="I29" s="62">
        <f t="shared" si="0"/>
        <v>0</v>
      </c>
      <c r="J29" s="63"/>
    </row>
    <row r="30" spans="1:11" ht="15" customHeight="1" x14ac:dyDescent="0.2">
      <c r="A30" s="146"/>
      <c r="B30" s="147" t="s">
        <v>47</v>
      </c>
      <c r="C30" s="147"/>
      <c r="D30" s="61">
        <v>45</v>
      </c>
      <c r="E30" s="61"/>
      <c r="F30" s="58" t="s">
        <v>80</v>
      </c>
      <c r="G30" s="64">
        <f t="shared" si="7"/>
        <v>40.5</v>
      </c>
      <c r="H30" s="61"/>
      <c r="I30" s="62">
        <f t="shared" si="0"/>
        <v>0</v>
      </c>
      <c r="J30" s="63"/>
    </row>
    <row r="31" spans="1:11" ht="15" customHeight="1" x14ac:dyDescent="0.2">
      <c r="A31" s="146"/>
      <c r="B31" s="147" t="s">
        <v>48</v>
      </c>
      <c r="C31" s="147"/>
      <c r="D31" s="61">
        <v>45</v>
      </c>
      <c r="E31" s="61"/>
      <c r="F31" s="58" t="s">
        <v>80</v>
      </c>
      <c r="G31" s="64">
        <f t="shared" si="7"/>
        <v>40.5</v>
      </c>
      <c r="H31" s="61"/>
      <c r="I31" s="62">
        <f t="shared" si="0"/>
        <v>0</v>
      </c>
      <c r="J31" s="63"/>
    </row>
    <row r="32" spans="1:11" ht="15" customHeight="1" x14ac:dyDescent="0.2">
      <c r="A32" s="146"/>
      <c r="B32" s="148" t="str">
        <f>IF(E32&gt;0,"jiné - uveďte jaké","jiné")</f>
        <v>jiné</v>
      </c>
      <c r="C32" s="148"/>
      <c r="D32" s="61">
        <v>45</v>
      </c>
      <c r="E32" s="61"/>
      <c r="F32" s="58" t="s">
        <v>80</v>
      </c>
      <c r="G32" s="64">
        <f t="shared" si="7"/>
        <v>40.5</v>
      </c>
      <c r="H32" s="61"/>
      <c r="I32" s="62">
        <f t="shared" si="0"/>
        <v>0</v>
      </c>
      <c r="J32" s="63"/>
      <c r="K32" s="50" t="str">
        <f>IF(H32&gt;0,"Upřesněte, o jakou nákladovou položku se jedná"," ")</f>
        <v xml:space="preserve"> </v>
      </c>
    </row>
    <row r="33" spans="1:11" ht="15" customHeight="1" x14ac:dyDescent="0.2">
      <c r="A33" s="144" t="s">
        <v>49</v>
      </c>
      <c r="B33" s="145"/>
      <c r="C33" s="145"/>
      <c r="D33" s="57">
        <f>SUM(D34:D35)</f>
        <v>24</v>
      </c>
      <c r="E33" s="57">
        <f>SUM(E34:E35)</f>
        <v>0</v>
      </c>
      <c r="F33" s="58" t="s">
        <v>80</v>
      </c>
      <c r="G33" s="64">
        <f>D33</f>
        <v>24</v>
      </c>
      <c r="H33" s="57">
        <f t="shared" ref="H33:J33" si="8">SUM(H34:H35)</f>
        <v>0</v>
      </c>
      <c r="I33" s="57">
        <f t="shared" si="8"/>
        <v>0</v>
      </c>
      <c r="J33" s="60">
        <f t="shared" si="8"/>
        <v>0</v>
      </c>
    </row>
    <row r="34" spans="1:11" ht="15" customHeight="1" x14ac:dyDescent="0.2">
      <c r="A34" s="149" t="s">
        <v>21</v>
      </c>
      <c r="B34" s="147" t="s">
        <v>50</v>
      </c>
      <c r="C34" s="147"/>
      <c r="D34" s="61">
        <v>12</v>
      </c>
      <c r="E34" s="61"/>
      <c r="F34" s="58" t="s">
        <v>80</v>
      </c>
      <c r="G34" s="64">
        <f t="shared" ref="G34:G35" si="9">D34-(D34/10)</f>
        <v>10.8</v>
      </c>
      <c r="H34" s="61"/>
      <c r="I34" s="62">
        <f t="shared" si="0"/>
        <v>0</v>
      </c>
      <c r="J34" s="63"/>
    </row>
    <row r="35" spans="1:11" ht="15" customHeight="1" x14ac:dyDescent="0.2">
      <c r="A35" s="149"/>
      <c r="B35" s="148" t="str">
        <f>IF(E35&gt;0,"jiné - uveďte jaké","jiné")</f>
        <v>jiné</v>
      </c>
      <c r="C35" s="148"/>
      <c r="D35" s="61">
        <v>12</v>
      </c>
      <c r="E35" s="61"/>
      <c r="F35" s="58" t="s">
        <v>80</v>
      </c>
      <c r="G35" s="64">
        <f t="shared" si="9"/>
        <v>10.8</v>
      </c>
      <c r="H35" s="61"/>
      <c r="I35" s="62">
        <f t="shared" si="0"/>
        <v>0</v>
      </c>
      <c r="J35" s="63"/>
      <c r="K35" s="50" t="str">
        <f>IF(E35&gt;0,"Upřesněte, o jakou nákladovou položku se jedná"," ")</f>
        <v xml:space="preserve"> </v>
      </c>
    </row>
    <row r="36" spans="1:11" s="56" customFormat="1" ht="15" customHeight="1" x14ac:dyDescent="0.2">
      <c r="A36" s="142" t="s">
        <v>51</v>
      </c>
      <c r="B36" s="143"/>
      <c r="C36" s="143"/>
      <c r="D36" s="66">
        <f>D37+D41</f>
        <v>170691</v>
      </c>
      <c r="E36" s="66">
        <f>E37+E41</f>
        <v>0</v>
      </c>
      <c r="F36" s="67" t="s">
        <v>80</v>
      </c>
      <c r="G36" s="68">
        <f>D36</f>
        <v>170691</v>
      </c>
      <c r="H36" s="66">
        <f>H37+H41</f>
        <v>0</v>
      </c>
      <c r="I36" s="66">
        <f>I37+I41</f>
        <v>0</v>
      </c>
      <c r="J36" s="69">
        <f>J37+J41</f>
        <v>0</v>
      </c>
      <c r="K36" s="50"/>
    </row>
    <row r="37" spans="1:11" ht="15" customHeight="1" x14ac:dyDescent="0.2">
      <c r="A37" s="144" t="s">
        <v>52</v>
      </c>
      <c r="B37" s="145"/>
      <c r="C37" s="145"/>
      <c r="D37" s="57">
        <f>SUM(D38:D40)</f>
        <v>170500</v>
      </c>
      <c r="E37" s="57">
        <f>SUM(E38:E40)</f>
        <v>0</v>
      </c>
      <c r="F37" s="58" t="s">
        <v>80</v>
      </c>
      <c r="G37" s="64">
        <f>D37</f>
        <v>170500</v>
      </c>
      <c r="H37" s="57">
        <f>SUM(H38:H40)</f>
        <v>0</v>
      </c>
      <c r="I37" s="57">
        <f>SUM(I38:I40)</f>
        <v>0</v>
      </c>
      <c r="J37" s="60">
        <f>SUM(J38:J40)</f>
        <v>0</v>
      </c>
    </row>
    <row r="38" spans="1:11" ht="15" customHeight="1" x14ac:dyDescent="0.2">
      <c r="A38" s="146" t="s">
        <v>21</v>
      </c>
      <c r="B38" s="147" t="s">
        <v>75</v>
      </c>
      <c r="C38" s="147"/>
      <c r="D38" s="61">
        <v>500</v>
      </c>
      <c r="E38" s="61"/>
      <c r="F38" s="58" t="s">
        <v>80</v>
      </c>
      <c r="G38" s="64">
        <f>D38</f>
        <v>500</v>
      </c>
      <c r="H38" s="61"/>
      <c r="I38" s="62">
        <f t="shared" ref="I38:I40" si="10">H38-J38</f>
        <v>0</v>
      </c>
      <c r="J38" s="63"/>
    </row>
    <row r="39" spans="1:11" ht="15" customHeight="1" x14ac:dyDescent="0.2">
      <c r="A39" s="146"/>
      <c r="B39" s="147" t="s">
        <v>53</v>
      </c>
      <c r="C39" s="147"/>
      <c r="D39" s="61">
        <v>50000</v>
      </c>
      <c r="E39" s="61"/>
      <c r="F39" s="58" t="s">
        <v>80</v>
      </c>
      <c r="G39" s="64">
        <f t="shared" ref="G39:G40" si="11">D39-(D39/10)</f>
        <v>45000</v>
      </c>
      <c r="H39" s="61"/>
      <c r="I39" s="62">
        <f t="shared" si="10"/>
        <v>0</v>
      </c>
      <c r="J39" s="63"/>
    </row>
    <row r="40" spans="1:11" ht="15" customHeight="1" x14ac:dyDescent="0.2">
      <c r="A40" s="146"/>
      <c r="B40" s="147" t="s">
        <v>54</v>
      </c>
      <c r="C40" s="147"/>
      <c r="D40" s="61">
        <v>120000</v>
      </c>
      <c r="E40" s="61"/>
      <c r="F40" s="58" t="s">
        <v>80</v>
      </c>
      <c r="G40" s="64">
        <f t="shared" si="11"/>
        <v>108000</v>
      </c>
      <c r="H40" s="61"/>
      <c r="I40" s="62">
        <f t="shared" si="10"/>
        <v>0</v>
      </c>
      <c r="J40" s="63"/>
    </row>
    <row r="41" spans="1:11" ht="15" customHeight="1" x14ac:dyDescent="0.2">
      <c r="A41" s="144" t="s">
        <v>78</v>
      </c>
      <c r="B41" s="145"/>
      <c r="C41" s="145"/>
      <c r="D41" s="57">
        <f>SUM(D42:D45)</f>
        <v>191</v>
      </c>
      <c r="E41" s="57">
        <f>SUM(E42:E45)</f>
        <v>0</v>
      </c>
      <c r="F41" s="58" t="s">
        <v>80</v>
      </c>
      <c r="G41" s="64">
        <f t="shared" ref="G41:G46" si="12">D41</f>
        <v>191</v>
      </c>
      <c r="H41" s="57">
        <f>SUM(H42:H45)</f>
        <v>0</v>
      </c>
      <c r="I41" s="57">
        <f>SUM(I42:I45)</f>
        <v>0</v>
      </c>
      <c r="J41" s="60">
        <f>SUM(J42:J45)</f>
        <v>0</v>
      </c>
    </row>
    <row r="42" spans="1:11" ht="15" customHeight="1" x14ac:dyDescent="0.2">
      <c r="A42" s="168" t="s">
        <v>21</v>
      </c>
      <c r="B42" s="147" t="s">
        <v>76</v>
      </c>
      <c r="C42" s="147"/>
      <c r="D42" s="61">
        <v>50</v>
      </c>
      <c r="E42" s="61"/>
      <c r="F42" s="58" t="s">
        <v>80</v>
      </c>
      <c r="G42" s="64">
        <f t="shared" si="12"/>
        <v>50</v>
      </c>
      <c r="H42" s="61"/>
      <c r="I42" s="62">
        <f t="shared" ref="I42:I45" si="13">H42-J42</f>
        <v>0</v>
      </c>
      <c r="J42" s="63"/>
    </row>
    <row r="43" spans="1:11" ht="15" customHeight="1" x14ac:dyDescent="0.2">
      <c r="A43" s="169"/>
      <c r="B43" s="147" t="s">
        <v>77</v>
      </c>
      <c r="C43" s="147"/>
      <c r="D43" s="70">
        <v>45</v>
      </c>
      <c r="E43" s="70"/>
      <c r="F43" s="71" t="s">
        <v>80</v>
      </c>
      <c r="G43" s="72">
        <f t="shared" si="12"/>
        <v>45</v>
      </c>
      <c r="H43" s="70"/>
      <c r="I43" s="62">
        <f t="shared" si="13"/>
        <v>0</v>
      </c>
      <c r="J43" s="63"/>
    </row>
    <row r="44" spans="1:11" ht="15" customHeight="1" x14ac:dyDescent="0.2">
      <c r="A44" s="169"/>
      <c r="B44" s="147" t="s">
        <v>62</v>
      </c>
      <c r="C44" s="147"/>
      <c r="D44" s="61">
        <v>46</v>
      </c>
      <c r="E44" s="61"/>
      <c r="F44" s="58" t="s">
        <v>80</v>
      </c>
      <c r="G44" s="64">
        <f t="shared" si="12"/>
        <v>46</v>
      </c>
      <c r="H44" s="61"/>
      <c r="I44" s="62">
        <f t="shared" si="13"/>
        <v>0</v>
      </c>
      <c r="J44" s="63"/>
    </row>
    <row r="45" spans="1:11" ht="15" customHeight="1" x14ac:dyDescent="0.2">
      <c r="A45" s="170"/>
      <c r="B45" s="147" t="s">
        <v>79</v>
      </c>
      <c r="C45" s="147"/>
      <c r="D45" s="73">
        <v>50</v>
      </c>
      <c r="E45" s="73"/>
      <c r="F45" s="74" t="s">
        <v>80</v>
      </c>
      <c r="G45" s="75">
        <f t="shared" si="12"/>
        <v>50</v>
      </c>
      <c r="H45" s="73"/>
      <c r="I45" s="62">
        <f t="shared" si="13"/>
        <v>0</v>
      </c>
      <c r="J45" s="76"/>
    </row>
    <row r="46" spans="1:11" ht="15" customHeight="1" thickBot="1" x14ac:dyDescent="0.25">
      <c r="A46" s="138" t="s">
        <v>81</v>
      </c>
      <c r="B46" s="139"/>
      <c r="C46" s="139"/>
      <c r="D46" s="77">
        <f>D5+D36</f>
        <v>181794</v>
      </c>
      <c r="E46" s="77">
        <f>E5+E36</f>
        <v>9700</v>
      </c>
      <c r="F46" s="78" t="s">
        <v>80</v>
      </c>
      <c r="G46" s="79">
        <f t="shared" si="12"/>
        <v>181794</v>
      </c>
      <c r="H46" s="77">
        <f>H5+H36</f>
        <v>0</v>
      </c>
      <c r="I46" s="77">
        <f>I5+I36</f>
        <v>0</v>
      </c>
      <c r="J46" s="80">
        <f>J5+J36</f>
        <v>0</v>
      </c>
    </row>
    <row r="47" spans="1:11" ht="6.75" customHeight="1" x14ac:dyDescent="0.2">
      <c r="A47" s="140"/>
      <c r="B47" s="140"/>
      <c r="E47" s="81" t="s">
        <v>74</v>
      </c>
      <c r="F47" s="81"/>
      <c r="G47" s="81"/>
      <c r="H47" s="82"/>
      <c r="J47" s="83"/>
    </row>
    <row r="48" spans="1:11" x14ac:dyDescent="0.2">
      <c r="A48" s="141" t="s">
        <v>55</v>
      </c>
      <c r="B48" s="141"/>
      <c r="C48" s="141"/>
      <c r="D48" s="84"/>
      <c r="E48" s="82"/>
      <c r="F48" s="82"/>
      <c r="G48" s="82"/>
      <c r="H48" s="82"/>
      <c r="J48" s="83"/>
    </row>
    <row r="49" spans="1:10" x14ac:dyDescent="0.2">
      <c r="A49" s="141" t="s">
        <v>56</v>
      </c>
      <c r="B49" s="141"/>
      <c r="C49" s="141"/>
      <c r="D49" s="84"/>
      <c r="E49" s="82"/>
      <c r="F49" s="82"/>
      <c r="G49" s="82"/>
      <c r="H49" s="82"/>
      <c r="I49" s="85"/>
      <c r="J49" s="83"/>
    </row>
    <row r="50" spans="1:10" x14ac:dyDescent="0.2">
      <c r="A50" s="84" t="s">
        <v>133</v>
      </c>
      <c r="B50" s="84"/>
      <c r="C50" s="84"/>
      <c r="D50" s="84"/>
      <c r="E50" s="82"/>
      <c r="F50" s="82"/>
      <c r="G50" s="82"/>
      <c r="H50" s="82"/>
      <c r="I50" s="85"/>
      <c r="J50" s="83"/>
    </row>
    <row r="51" spans="1:10" x14ac:dyDescent="0.2">
      <c r="A51" s="87" t="s">
        <v>99</v>
      </c>
      <c r="B51" s="87"/>
      <c r="C51" s="87"/>
      <c r="D51" s="86"/>
      <c r="E51" s="82"/>
      <c r="F51" s="82"/>
      <c r="G51" s="82"/>
      <c r="H51" s="82"/>
      <c r="I51" s="85"/>
      <c r="J51" s="83"/>
    </row>
    <row r="52" spans="1:10" x14ac:dyDescent="0.2">
      <c r="A52" s="50" t="s">
        <v>101</v>
      </c>
    </row>
    <row r="53" spans="1:10" ht="135.75" customHeight="1" x14ac:dyDescent="0.2">
      <c r="A53" s="167" t="s">
        <v>100</v>
      </c>
      <c r="B53" s="167"/>
      <c r="C53" s="167"/>
      <c r="D53" s="167"/>
      <c r="E53" s="167"/>
      <c r="F53" s="167"/>
      <c r="G53" s="167"/>
      <c r="H53" s="167"/>
      <c r="I53" s="167"/>
      <c r="J53" s="167"/>
    </row>
    <row r="54" spans="1:10" x14ac:dyDescent="0.2">
      <c r="A54" s="167"/>
      <c r="B54" s="167"/>
      <c r="C54" s="167"/>
      <c r="D54" s="167"/>
      <c r="E54" s="167"/>
      <c r="F54" s="167"/>
      <c r="G54" s="167"/>
      <c r="H54" s="167"/>
      <c r="I54" s="167"/>
      <c r="J54" s="167"/>
    </row>
    <row r="55" spans="1:10" x14ac:dyDescent="0.2">
      <c r="A55" s="167"/>
      <c r="B55" s="167"/>
      <c r="C55" s="167"/>
      <c r="D55" s="167"/>
      <c r="E55" s="167"/>
      <c r="F55" s="167"/>
      <c r="G55" s="167"/>
      <c r="H55" s="167"/>
      <c r="I55" s="167"/>
      <c r="J55" s="167"/>
    </row>
    <row r="56" spans="1:10" x14ac:dyDescent="0.2">
      <c r="A56" s="167"/>
      <c r="B56" s="167"/>
      <c r="C56" s="167"/>
      <c r="D56" s="167"/>
      <c r="E56" s="167"/>
      <c r="F56" s="167"/>
      <c r="G56" s="167"/>
      <c r="H56" s="167"/>
      <c r="I56" s="167"/>
      <c r="J56" s="167"/>
    </row>
    <row r="57" spans="1:10" x14ac:dyDescent="0.2">
      <c r="A57" s="167"/>
      <c r="B57" s="167"/>
      <c r="C57" s="167"/>
      <c r="D57" s="167"/>
      <c r="E57" s="167"/>
      <c r="F57" s="167"/>
      <c r="G57" s="167"/>
      <c r="H57" s="167"/>
      <c r="I57" s="167"/>
      <c r="J57" s="167"/>
    </row>
    <row r="58" spans="1:10" x14ac:dyDescent="0.2">
      <c r="A58" s="167"/>
      <c r="B58" s="167"/>
      <c r="C58" s="167"/>
      <c r="D58" s="167"/>
      <c r="E58" s="167"/>
      <c r="F58" s="167"/>
      <c r="G58" s="167"/>
      <c r="H58" s="167"/>
      <c r="I58" s="167"/>
      <c r="J58" s="167"/>
    </row>
    <row r="59" spans="1:10" x14ac:dyDescent="0.2">
      <c r="A59" s="167"/>
      <c r="B59" s="167"/>
      <c r="C59" s="167"/>
      <c r="D59" s="167"/>
      <c r="E59" s="167"/>
      <c r="F59" s="167"/>
      <c r="G59" s="167"/>
      <c r="H59" s="167"/>
      <c r="I59" s="167"/>
      <c r="J59" s="167"/>
    </row>
    <row r="60" spans="1:10" x14ac:dyDescent="0.2">
      <c r="A60" s="167"/>
      <c r="B60" s="167"/>
      <c r="C60" s="167"/>
      <c r="D60" s="167"/>
      <c r="E60" s="167"/>
      <c r="F60" s="167"/>
      <c r="G60" s="167"/>
      <c r="H60" s="167"/>
      <c r="I60" s="167"/>
      <c r="J60" s="167"/>
    </row>
  </sheetData>
  <mergeCells count="62">
    <mergeCell ref="A53:J60"/>
    <mergeCell ref="B45:C45"/>
    <mergeCell ref="A42:A45"/>
    <mergeCell ref="A1:I1"/>
    <mergeCell ref="A2:C4"/>
    <mergeCell ref="H2:H4"/>
    <mergeCell ref="I2:I4"/>
    <mergeCell ref="B21:C21"/>
    <mergeCell ref="A11:C11"/>
    <mergeCell ref="B12:C12"/>
    <mergeCell ref="A13:A16"/>
    <mergeCell ref="B13:C13"/>
    <mergeCell ref="B14:C14"/>
    <mergeCell ref="B15:C15"/>
    <mergeCell ref="B16:C16"/>
    <mergeCell ref="B17:C17"/>
    <mergeCell ref="J2:J4"/>
    <mergeCell ref="A5:C5"/>
    <mergeCell ref="A7:A10"/>
    <mergeCell ref="B7:C7"/>
    <mergeCell ref="B8:C8"/>
    <mergeCell ref="B9:C9"/>
    <mergeCell ref="B10:C10"/>
    <mergeCell ref="A6:C6"/>
    <mergeCell ref="D2:D4"/>
    <mergeCell ref="F2:G4"/>
    <mergeCell ref="E2:E4"/>
    <mergeCell ref="B20:C20"/>
    <mergeCell ref="A22:A23"/>
    <mergeCell ref="B22:C22"/>
    <mergeCell ref="B23:C23"/>
    <mergeCell ref="B24:C24"/>
    <mergeCell ref="A18:A20"/>
    <mergeCell ref="B18:C18"/>
    <mergeCell ref="B19:C19"/>
    <mergeCell ref="B30:C30"/>
    <mergeCell ref="B31:C31"/>
    <mergeCell ref="B32:C32"/>
    <mergeCell ref="A33:C33"/>
    <mergeCell ref="A34:A35"/>
    <mergeCell ref="B34:C34"/>
    <mergeCell ref="B35:C35"/>
    <mergeCell ref="A25:A32"/>
    <mergeCell ref="B25:C25"/>
    <mergeCell ref="B26:C26"/>
    <mergeCell ref="B27:C27"/>
    <mergeCell ref="B28:C28"/>
    <mergeCell ref="B29:C29"/>
    <mergeCell ref="A46:C46"/>
    <mergeCell ref="A47:B47"/>
    <mergeCell ref="A48:C48"/>
    <mergeCell ref="A49:C49"/>
    <mergeCell ref="A36:C36"/>
    <mergeCell ref="A37:C37"/>
    <mergeCell ref="A38:A40"/>
    <mergeCell ref="B38:C38"/>
    <mergeCell ref="B39:C39"/>
    <mergeCell ref="B40:C40"/>
    <mergeCell ref="A41:C41"/>
    <mergeCell ref="B42:C42"/>
    <mergeCell ref="B43:C43"/>
    <mergeCell ref="B44:C44"/>
  </mergeCells>
  <conditionalFormatting sqref="B20:C20 B32:C32">
    <cfRule type="containsText" dxfId="2" priority="8" operator="containsText" text="jiné - uveďte jaké">
      <formula>NOT(ISERROR(SEARCH("jiné - uveďte jaké",B20)))</formula>
    </cfRule>
  </conditionalFormatting>
  <conditionalFormatting sqref="B35:C35">
    <cfRule type="containsText" dxfId="1" priority="6" operator="containsText" text="jiné - uveďte jaké">
      <formula>NOT(ISERROR(SEARCH("jiné - uveďte jaké",B35)))</formula>
    </cfRule>
  </conditionalFormatting>
  <conditionalFormatting sqref="B16:C16">
    <cfRule type="containsText" dxfId="0" priority="5" operator="containsText" text="jiné - uveďte jaké">
      <formula>NOT(ISERROR(SEARCH("jiné - uveďte jaké",B16)))</formula>
    </cfRule>
  </conditionalFormatting>
  <pageMargins left="0.31496062992125984" right="0.31496062992125984" top="0.59055118110236227" bottom="0.19685039370078741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Úvodní strana</vt:lpstr>
      <vt:lpstr>Tabulka č. 1 Vyúčtování dotace </vt:lpstr>
      <vt:lpstr>Tabulka č. 2 Zdroje financování</vt:lpstr>
      <vt:lpstr>Tabulka č. 3 Nákladové položky</vt:lpstr>
      <vt:lpstr>'Tabulka č. 2 Zdroje financování'!Oblast_tisku</vt:lpstr>
      <vt:lpstr>'Tabulka č. 3 Nákladové položky'!Oblast_tisku</vt:lpstr>
      <vt:lpstr>'Úvodní strana'!Oblast_tisku</vt:lpstr>
      <vt:lpstr>'Úvodní strana'!Text2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Skřivánková Lenka</dc:creator>
  <cp:lastModifiedBy>Bernkopfová Michala</cp:lastModifiedBy>
  <cp:lastPrinted>2016-09-16T09:43:31Z</cp:lastPrinted>
  <dcterms:created xsi:type="dcterms:W3CDTF">2015-08-20T11:21:11Z</dcterms:created>
  <dcterms:modified xsi:type="dcterms:W3CDTF">2017-10-09T12:52:42Z</dcterms:modified>
</cp:coreProperties>
</file>