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ozobulovap\Desktop\"/>
    </mc:Choice>
  </mc:AlternateContent>
  <bookViews>
    <workbookView xWindow="0" yWindow="0" windowWidth="28800" windowHeight="12435"/>
  </bookViews>
  <sheets>
    <sheet name="Úvod" sheetId="1" r:id="rId1"/>
    <sheet name="Fin_Dot" sheetId="9" r:id="rId2"/>
    <sheet name="Účast_1" sheetId="7" r:id="rId3"/>
    <sheet name="Účast_2" sheetId="6" r:id="rId4"/>
    <sheet name="Účast_3" sheetId="5" r:id="rId5"/>
    <sheet name="Účast_4" sheetId="4" r:id="rId6"/>
    <sheet name="Účast_5" sheetId="3" r:id="rId7"/>
    <sheet name="Pokyny pro sestavení FD" sheetId="11" r:id="rId8"/>
  </sheets>
  <definedNames>
    <definedName name="_xlnm.Print_Area" localSheetId="1">Fin_Dot!$A$1:$V$32</definedName>
  </definedNames>
  <calcPr calcId="152511"/>
</workbook>
</file>

<file path=xl/calcChain.xml><?xml version="1.0" encoding="utf-8"?>
<calcChain xmlns="http://schemas.openxmlformats.org/spreadsheetml/2006/main">
  <c r="J2" i="6" l="1"/>
  <c r="J2" i="5"/>
  <c r="J2" i="3"/>
  <c r="J2" i="4"/>
  <c r="J2" i="7"/>
  <c r="C31" i="9" l="1"/>
  <c r="E31" i="9"/>
  <c r="L31" i="9" l="1"/>
  <c r="D28" i="9"/>
  <c r="J15" i="9"/>
  <c r="C15" i="9"/>
  <c r="G10" i="1" l="1"/>
  <c r="J27" i="3"/>
  <c r="J27" i="4"/>
  <c r="J27" i="5"/>
  <c r="J27" i="6"/>
  <c r="G2" i="3"/>
  <c r="M8" i="3"/>
  <c r="R8" i="3"/>
  <c r="O8" i="3"/>
  <c r="M9" i="3"/>
  <c r="R9" i="3"/>
  <c r="O9" i="3"/>
  <c r="M10" i="3"/>
  <c r="R10" i="3"/>
  <c r="O10" i="3"/>
  <c r="M11" i="3"/>
  <c r="R11" i="3"/>
  <c r="O11" i="3"/>
  <c r="M12" i="3"/>
  <c r="R12" i="3"/>
  <c r="O12" i="3"/>
  <c r="M13" i="3"/>
  <c r="R13" i="3"/>
  <c r="O13" i="3"/>
  <c r="M14" i="3"/>
  <c r="R14" i="3"/>
  <c r="O14" i="3"/>
  <c r="M15" i="3"/>
  <c r="R15" i="3"/>
  <c r="O15" i="3"/>
  <c r="M16" i="3"/>
  <c r="R16" i="3"/>
  <c r="O16" i="3"/>
  <c r="M17" i="3"/>
  <c r="R17" i="3"/>
  <c r="O17" i="3"/>
  <c r="M18" i="3"/>
  <c r="R18" i="3"/>
  <c r="O18" i="3"/>
  <c r="M19" i="3"/>
  <c r="R19" i="3"/>
  <c r="O19" i="3"/>
  <c r="M20" i="3"/>
  <c r="R20" i="3"/>
  <c r="O20" i="3"/>
  <c r="M21" i="3"/>
  <c r="R21" i="3"/>
  <c r="O21" i="3"/>
  <c r="M22" i="3"/>
  <c r="R22" i="3"/>
  <c r="O22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L16" i="3"/>
  <c r="Q16" i="3"/>
  <c r="L17" i="3"/>
  <c r="Q17" i="3"/>
  <c r="L18" i="3"/>
  <c r="Q18" i="3"/>
  <c r="L19" i="3"/>
  <c r="Q19" i="3"/>
  <c r="L20" i="3"/>
  <c r="Q20" i="3"/>
  <c r="L21" i="3"/>
  <c r="Q21" i="3"/>
  <c r="L22" i="3"/>
  <c r="Q22" i="3"/>
  <c r="G2" i="4"/>
  <c r="M8" i="4"/>
  <c r="R8" i="4"/>
  <c r="O8" i="4"/>
  <c r="M9" i="4"/>
  <c r="R9" i="4"/>
  <c r="O9" i="4"/>
  <c r="M10" i="4"/>
  <c r="R10" i="4"/>
  <c r="O10" i="4"/>
  <c r="M11" i="4"/>
  <c r="R11" i="4"/>
  <c r="O11" i="4"/>
  <c r="M12" i="4"/>
  <c r="R12" i="4"/>
  <c r="O12" i="4"/>
  <c r="M13" i="4"/>
  <c r="R13" i="4"/>
  <c r="O13" i="4"/>
  <c r="M14" i="4"/>
  <c r="R14" i="4"/>
  <c r="O14" i="4"/>
  <c r="M15" i="4"/>
  <c r="R15" i="4"/>
  <c r="O15" i="4"/>
  <c r="M16" i="4"/>
  <c r="R16" i="4"/>
  <c r="O16" i="4"/>
  <c r="M17" i="4"/>
  <c r="R17" i="4"/>
  <c r="O17" i="4"/>
  <c r="M18" i="4"/>
  <c r="R18" i="4"/>
  <c r="O18" i="4"/>
  <c r="M19" i="4"/>
  <c r="R19" i="4"/>
  <c r="O19" i="4"/>
  <c r="M20" i="4"/>
  <c r="R20" i="4"/>
  <c r="O20" i="4"/>
  <c r="M21" i="4"/>
  <c r="R21" i="4"/>
  <c r="O21" i="4"/>
  <c r="M22" i="4"/>
  <c r="R22" i="4"/>
  <c r="O22" i="4"/>
  <c r="L8" i="4"/>
  <c r="Q8" i="4"/>
  <c r="Q24" i="4"/>
  <c r="L9" i="4"/>
  <c r="Q9" i="4"/>
  <c r="L10" i="4"/>
  <c r="Q10" i="4"/>
  <c r="L11" i="4"/>
  <c r="Q11" i="4"/>
  <c r="L12" i="4"/>
  <c r="Q12" i="4"/>
  <c r="L13" i="4"/>
  <c r="Q13" i="4"/>
  <c r="L14" i="4"/>
  <c r="Q14" i="4"/>
  <c r="L15" i="4"/>
  <c r="Q15" i="4"/>
  <c r="L16" i="4"/>
  <c r="Q16" i="4"/>
  <c r="L17" i="4"/>
  <c r="Q17" i="4"/>
  <c r="L18" i="4"/>
  <c r="Q18" i="4"/>
  <c r="L19" i="4"/>
  <c r="Q19" i="4"/>
  <c r="L20" i="4"/>
  <c r="Q20" i="4"/>
  <c r="L21" i="4"/>
  <c r="Q21" i="4"/>
  <c r="L22" i="4"/>
  <c r="Q22" i="4"/>
  <c r="G2" i="5"/>
  <c r="M8" i="5"/>
  <c r="R8" i="5"/>
  <c r="O8" i="5"/>
  <c r="M9" i="5"/>
  <c r="R9" i="5"/>
  <c r="O9" i="5"/>
  <c r="M10" i="5"/>
  <c r="R10" i="5"/>
  <c r="O10" i="5"/>
  <c r="M11" i="5"/>
  <c r="R11" i="5"/>
  <c r="O11" i="5"/>
  <c r="M12" i="5"/>
  <c r="R12" i="5"/>
  <c r="O12" i="5"/>
  <c r="M13" i="5"/>
  <c r="R13" i="5"/>
  <c r="O13" i="5"/>
  <c r="M14" i="5"/>
  <c r="R14" i="5"/>
  <c r="O14" i="5"/>
  <c r="M15" i="5"/>
  <c r="R15" i="5"/>
  <c r="O15" i="5"/>
  <c r="M16" i="5"/>
  <c r="R16" i="5"/>
  <c r="O16" i="5"/>
  <c r="M17" i="5"/>
  <c r="R17" i="5"/>
  <c r="O17" i="5"/>
  <c r="M18" i="5"/>
  <c r="R18" i="5"/>
  <c r="O18" i="5"/>
  <c r="M19" i="5"/>
  <c r="R19" i="5"/>
  <c r="O19" i="5"/>
  <c r="M20" i="5"/>
  <c r="R20" i="5"/>
  <c r="O20" i="5"/>
  <c r="M21" i="5"/>
  <c r="R21" i="5"/>
  <c r="O21" i="5"/>
  <c r="M22" i="5"/>
  <c r="R22" i="5"/>
  <c r="O22" i="5"/>
  <c r="L8" i="5"/>
  <c r="Q8" i="5"/>
  <c r="L9" i="5"/>
  <c r="Q9" i="5"/>
  <c r="L10" i="5"/>
  <c r="Q10" i="5"/>
  <c r="L11" i="5"/>
  <c r="Q11" i="5"/>
  <c r="L12" i="5"/>
  <c r="Q12" i="5"/>
  <c r="L13" i="5"/>
  <c r="Q13" i="5"/>
  <c r="L14" i="5"/>
  <c r="Q14" i="5"/>
  <c r="L15" i="5"/>
  <c r="Q15" i="5"/>
  <c r="L16" i="5"/>
  <c r="Q16" i="5"/>
  <c r="L17" i="5"/>
  <c r="Q17" i="5"/>
  <c r="L18" i="5"/>
  <c r="Q18" i="5"/>
  <c r="L19" i="5"/>
  <c r="Q19" i="5"/>
  <c r="L20" i="5"/>
  <c r="Q20" i="5"/>
  <c r="L21" i="5"/>
  <c r="Q21" i="5"/>
  <c r="L22" i="5"/>
  <c r="Q22" i="5"/>
  <c r="G2" i="6"/>
  <c r="M8" i="6"/>
  <c r="R8" i="6"/>
  <c r="O8" i="6"/>
  <c r="M9" i="6"/>
  <c r="R9" i="6"/>
  <c r="O9" i="6"/>
  <c r="M10" i="6"/>
  <c r="R10" i="6"/>
  <c r="O10" i="6"/>
  <c r="M11" i="6"/>
  <c r="R11" i="6"/>
  <c r="O11" i="6"/>
  <c r="M12" i="6"/>
  <c r="R12" i="6"/>
  <c r="O12" i="6"/>
  <c r="M13" i="6"/>
  <c r="R13" i="6"/>
  <c r="O13" i="6"/>
  <c r="M14" i="6"/>
  <c r="R14" i="6"/>
  <c r="O14" i="6"/>
  <c r="M15" i="6"/>
  <c r="R15" i="6"/>
  <c r="O15" i="6"/>
  <c r="M16" i="6"/>
  <c r="R16" i="6"/>
  <c r="O16" i="6"/>
  <c r="M17" i="6"/>
  <c r="R17" i="6"/>
  <c r="O17" i="6"/>
  <c r="M18" i="6"/>
  <c r="R18" i="6"/>
  <c r="O18" i="6"/>
  <c r="M19" i="6"/>
  <c r="R19" i="6"/>
  <c r="O19" i="6"/>
  <c r="M20" i="6"/>
  <c r="R20" i="6"/>
  <c r="O20" i="6"/>
  <c r="M21" i="6"/>
  <c r="R21" i="6"/>
  <c r="O21" i="6"/>
  <c r="M22" i="6"/>
  <c r="R22" i="6"/>
  <c r="O22" i="6"/>
  <c r="L8" i="6"/>
  <c r="Q8" i="6"/>
  <c r="L9" i="6"/>
  <c r="Q9" i="6"/>
  <c r="L10" i="6"/>
  <c r="Q10" i="6"/>
  <c r="L11" i="6"/>
  <c r="Q11" i="6"/>
  <c r="L12" i="6"/>
  <c r="Q12" i="6"/>
  <c r="L13" i="6"/>
  <c r="Q13" i="6"/>
  <c r="L14" i="6"/>
  <c r="Q14" i="6"/>
  <c r="L15" i="6"/>
  <c r="Q15" i="6"/>
  <c r="L16" i="6"/>
  <c r="Q16" i="6"/>
  <c r="L17" i="6"/>
  <c r="Q17" i="6"/>
  <c r="L18" i="6"/>
  <c r="Q18" i="6"/>
  <c r="L19" i="6"/>
  <c r="Q19" i="6"/>
  <c r="L20" i="6"/>
  <c r="Q20" i="6"/>
  <c r="L21" i="6"/>
  <c r="Q21" i="6"/>
  <c r="L22" i="6"/>
  <c r="Q22" i="6"/>
  <c r="G2" i="7"/>
  <c r="M8" i="7"/>
  <c r="R8" i="7"/>
  <c r="O8" i="7"/>
  <c r="M9" i="7"/>
  <c r="R9" i="7"/>
  <c r="O9" i="7"/>
  <c r="M10" i="7"/>
  <c r="R10" i="7" s="1"/>
  <c r="O10" i="7"/>
  <c r="M11" i="7"/>
  <c r="R11" i="7" s="1"/>
  <c r="O11" i="7"/>
  <c r="M12" i="7"/>
  <c r="R12" i="7"/>
  <c r="O12" i="7"/>
  <c r="M13" i="7"/>
  <c r="R13" i="7"/>
  <c r="O13" i="7"/>
  <c r="M14" i="7"/>
  <c r="R14" i="7" s="1"/>
  <c r="O14" i="7"/>
  <c r="M15" i="7"/>
  <c r="R15" i="7" s="1"/>
  <c r="O15" i="7"/>
  <c r="M16" i="7"/>
  <c r="R16" i="7"/>
  <c r="O16" i="7"/>
  <c r="M17" i="7"/>
  <c r="R17" i="7"/>
  <c r="O17" i="7"/>
  <c r="M18" i="7"/>
  <c r="R18" i="7"/>
  <c r="O18" i="7"/>
  <c r="M19" i="7"/>
  <c r="R19" i="7"/>
  <c r="O19" i="7"/>
  <c r="M20" i="7"/>
  <c r="R20" i="7"/>
  <c r="O20" i="7"/>
  <c r="M21" i="7"/>
  <c r="R21" i="7"/>
  <c r="O21" i="7"/>
  <c r="M22" i="7"/>
  <c r="R22" i="7"/>
  <c r="O22" i="7"/>
  <c r="M23" i="7"/>
  <c r="R23" i="7"/>
  <c r="O23" i="7"/>
  <c r="M24" i="7"/>
  <c r="R24" i="7"/>
  <c r="O24" i="7"/>
  <c r="L8" i="7"/>
  <c r="Q8" i="7"/>
  <c r="L9" i="7"/>
  <c r="Q9" i="7"/>
  <c r="L10" i="7"/>
  <c r="Q10" i="7"/>
  <c r="L11" i="7"/>
  <c r="Q11" i="7" s="1"/>
  <c r="L12" i="7"/>
  <c r="Q12" i="7"/>
  <c r="L13" i="7"/>
  <c r="Q13" i="7"/>
  <c r="L14" i="7"/>
  <c r="Q14" i="7" s="1"/>
  <c r="L15" i="7"/>
  <c r="Q15" i="7"/>
  <c r="L16" i="7"/>
  <c r="Q16" i="7"/>
  <c r="L17" i="7"/>
  <c r="Q17" i="7"/>
  <c r="L18" i="7"/>
  <c r="Q18" i="7"/>
  <c r="L19" i="7"/>
  <c r="Q19" i="7"/>
  <c r="L20" i="7"/>
  <c r="Q20" i="7"/>
  <c r="L21" i="7"/>
  <c r="Q21" i="7"/>
  <c r="L22" i="7"/>
  <c r="Q22" i="7"/>
  <c r="L23" i="7"/>
  <c r="Q23" i="7"/>
  <c r="L24" i="7"/>
  <c r="Q24" i="7"/>
  <c r="E12" i="1"/>
  <c r="Q24" i="6"/>
  <c r="R24" i="5"/>
  <c r="R24" i="3"/>
  <c r="R24" i="6"/>
  <c r="R24" i="4"/>
  <c r="Q24" i="5"/>
  <c r="Q24" i="3"/>
  <c r="Q26" i="7" l="1"/>
  <c r="Q27" i="6" s="1"/>
  <c r="Q27" i="5" s="1"/>
  <c r="Q27" i="4" s="1"/>
  <c r="Q27" i="3" s="1"/>
  <c r="R26" i="7"/>
  <c r="R27" i="6" s="1"/>
  <c r="R27" i="5" s="1"/>
  <c r="R27" i="4" s="1"/>
  <c r="R27" i="3" s="1"/>
</calcChain>
</file>

<file path=xl/comments1.xml><?xml version="1.0" encoding="utf-8"?>
<comments xmlns="http://schemas.openxmlformats.org/spreadsheetml/2006/main">
  <authors>
    <author>vosyka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2"/>
            <rFont val="Tahoma"/>
            <family val="2"/>
            <charset val="238"/>
          </rPr>
          <t>Zde vložit název zastřešující
organizace: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  <charset val="238"/>
          </rPr>
          <t xml:space="preserve">Dle výběru:
AČR
ČASPV
ČSTV
LAA
SSSČR
SAMOST.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0"/>
            <rFont val="Tahoma"/>
            <family val="2"/>
            <charset val="238"/>
          </rPr>
          <t>Zde vložit název 
sportovního odvětví.
Příklad: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>AEROKLUB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 xml:space="preserve">ATLETIKA
LEDNÍ HOKEJ
MODERNÍ PĚTIBOJ
PLAVÁNÍ
RUGBY
STŘELECTVÍ
apod. 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svazu:
Příklad:
</t>
        </r>
        <r>
          <rPr>
            <b/>
            <sz val="10"/>
            <color indexed="12"/>
            <rFont val="Tahoma"/>
            <family val="2"/>
            <charset val="238"/>
          </rPr>
          <t xml:space="preserve">Český svaz atletiky
Česká basketbalová federace
apod.
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Mezinárodní světové federace:
</t>
        </r>
        <r>
          <rPr>
            <b/>
            <sz val="10"/>
            <color indexed="12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3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4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5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6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sharedStrings.xml><?xml version="1.0" encoding="utf-8"?>
<sst xmlns="http://schemas.openxmlformats.org/spreadsheetml/2006/main" count="551" uniqueCount="167">
  <si>
    <t>pro rok</t>
  </si>
  <si>
    <t>POSTUP VYPLNĚNÍ:</t>
  </si>
  <si>
    <t>Evidenční číslo:</t>
  </si>
  <si>
    <t>Čas zahájení:</t>
  </si>
  <si>
    <t>oblast  STÁTNÍ SPORTOVNÍ REPREZENTACE</t>
  </si>
  <si>
    <t>Čas ukončení:</t>
  </si>
  <si>
    <t>Dne:</t>
  </si>
  <si>
    <t>00.ledna</t>
  </si>
  <si>
    <t>Zástupci svazu:</t>
  </si>
  <si>
    <t xml:space="preserve">Předseda:   </t>
  </si>
  <si>
    <t xml:space="preserve">Členové:   </t>
  </si>
  <si>
    <t>Plný název svazu:</t>
  </si>
  <si>
    <t>zkr.:</t>
  </si>
  <si>
    <t xml:space="preserve">Anglický název: </t>
  </si>
  <si>
    <t>Příjmení</t>
  </si>
  <si>
    <t>Jméno</t>
  </si>
  <si>
    <t>Titul</t>
  </si>
  <si>
    <t>Kontaktní</t>
  </si>
  <si>
    <t>tel:</t>
  </si>
  <si>
    <t xml:space="preserve">Sekretář:   </t>
  </si>
  <si>
    <t xml:space="preserve">Ekonomika:   </t>
  </si>
  <si>
    <t xml:space="preserve">Reprezentace:   </t>
  </si>
  <si>
    <t>http://</t>
  </si>
  <si>
    <t>E-mail:</t>
  </si>
  <si>
    <r>
      <t xml:space="preserve">EVIDENČNÍ  ÚDAJE ORGANIZACE: </t>
    </r>
    <r>
      <rPr>
        <b/>
        <sz val="12"/>
        <rFont val="Arial CE"/>
        <charset val="238"/>
      </rPr>
      <t xml:space="preserve">  </t>
    </r>
    <r>
      <rPr>
        <b/>
        <i/>
        <sz val="14"/>
        <color indexed="10"/>
        <rFont val="Arial CE"/>
        <charset val="238"/>
      </rPr>
      <t xml:space="preserve">Součást "Žádosti" </t>
    </r>
    <r>
      <rPr>
        <b/>
        <sz val="12"/>
        <rFont val="Arial CE"/>
        <charset val="238"/>
      </rPr>
      <t xml:space="preserve"> -  </t>
    </r>
    <r>
      <rPr>
        <b/>
        <i/>
        <sz val="12"/>
        <color indexed="10"/>
        <rFont val="Arial CE"/>
        <charset val="238"/>
      </rPr>
      <t>NUTNO  VYPLNIT!!!</t>
    </r>
  </si>
  <si>
    <t>KONTAKTNÍ  ADRESA - ČR</t>
  </si>
  <si>
    <t>Ulice:</t>
  </si>
  <si>
    <t>IČO:</t>
  </si>
  <si>
    <t>Město:</t>
  </si>
  <si>
    <t>PSČ:</t>
  </si>
  <si>
    <t>č. bank. spojení:</t>
  </si>
  <si>
    <t>kód banky</t>
  </si>
  <si>
    <t xml:space="preserve">Uvést statutárního zástupce s podpisovým právem </t>
  </si>
  <si>
    <t>Mezinárodní světová federace</t>
  </si>
  <si>
    <t>Plný název MSF:</t>
  </si>
  <si>
    <t xml:space="preserve">Adresa: </t>
  </si>
  <si>
    <t>rok:</t>
  </si>
  <si>
    <t>Sportovní svaz:</t>
  </si>
  <si>
    <t>zastřeš. sdružení:</t>
  </si>
  <si>
    <t>Celkem</t>
  </si>
  <si>
    <t>Mládeže</t>
  </si>
  <si>
    <t>hlášeno</t>
  </si>
  <si>
    <t>uznáno</t>
  </si>
  <si>
    <t>1.</t>
  </si>
  <si>
    <t>Počet členů:</t>
  </si>
  <si>
    <t>2.</t>
  </si>
  <si>
    <t>Světová mezinárodní sportovní federace - název:</t>
  </si>
  <si>
    <t xml:space="preserve">Zkratka </t>
  </si>
  <si>
    <t>Počet členů MSF</t>
  </si>
  <si>
    <t>Příslušné sekce:</t>
  </si>
  <si>
    <t>3.</t>
  </si>
  <si>
    <t>u seniorů</t>
  </si>
  <si>
    <t xml:space="preserve"> rok:</t>
  </si>
  <si>
    <t>počet seniorů</t>
  </si>
  <si>
    <t>u juniorů</t>
  </si>
  <si>
    <t>počet juniorů</t>
  </si>
  <si>
    <t>senioři + junioři</t>
  </si>
  <si>
    <t>jiné:</t>
  </si>
  <si>
    <t>Vyplnil:</t>
  </si>
  <si>
    <t>Funkce:</t>
  </si>
  <si>
    <t>8. Příspěvek na účast na soutěže r.</t>
  </si>
  <si>
    <t>svaz</t>
  </si>
  <si>
    <t>Strana:</t>
  </si>
  <si>
    <t>uvádějte v tis.</t>
  </si>
  <si>
    <t>a</t>
  </si>
  <si>
    <t>b</t>
  </si>
  <si>
    <t xml:space="preserve">          c</t>
  </si>
  <si>
    <t>d</t>
  </si>
  <si>
    <t>e</t>
  </si>
  <si>
    <t>f</t>
  </si>
  <si>
    <t>g</t>
  </si>
  <si>
    <t>h</t>
  </si>
  <si>
    <t>i</t>
  </si>
  <si>
    <t>skutečný</t>
  </si>
  <si>
    <t>měsíc</t>
  </si>
  <si>
    <t xml:space="preserve">název </t>
  </si>
  <si>
    <t>cze</t>
  </si>
  <si>
    <t>uzná</t>
  </si>
  <si>
    <t xml:space="preserve">počet </t>
  </si>
  <si>
    <t>pobyt</t>
  </si>
  <si>
    <t>doprava</t>
  </si>
  <si>
    <t>CELKEM</t>
  </si>
  <si>
    <t>osob</t>
  </si>
  <si>
    <t>země</t>
  </si>
  <si>
    <t>koef.</t>
  </si>
  <si>
    <t>poč.</t>
  </si>
  <si>
    <t>no</t>
  </si>
  <si>
    <t>sportovců</t>
  </si>
  <si>
    <t>doprovodu</t>
  </si>
  <si>
    <t xml:space="preserve">do </t>
  </si>
  <si>
    <t>01-12</t>
  </si>
  <si>
    <t>soutěže</t>
  </si>
  <si>
    <t>zahr.</t>
  </si>
  <si>
    <t>dnů</t>
  </si>
  <si>
    <t>pož.</t>
  </si>
  <si>
    <t>uzn.</t>
  </si>
  <si>
    <t>požad.</t>
  </si>
  <si>
    <t>e+f</t>
  </si>
  <si>
    <t>MTZ</t>
  </si>
  <si>
    <t>8.místa</t>
  </si>
  <si>
    <t>poznámky</t>
  </si>
  <si>
    <t>os.</t>
  </si>
  <si>
    <t>Poznámka:</t>
  </si>
  <si>
    <t>-</t>
  </si>
  <si>
    <t>u bodu "b" použijte označení MS, ME, MSJ, MEJ, resp. KVA apod., připojte specifikaci M, Ž, DRU, HALA atd.</t>
  </si>
  <si>
    <t xml:space="preserve">ÚČAST CELKEM  </t>
  </si>
  <si>
    <r>
      <t xml:space="preserve">u bodu "d" uveďte </t>
    </r>
    <r>
      <rPr>
        <b/>
        <sz val="10"/>
        <rFont val="Arial CE"/>
        <family val="2"/>
        <charset val="238"/>
      </rPr>
      <t>počet soutěžních dnů, včetně nutné dopravy</t>
    </r>
    <r>
      <rPr>
        <sz val="10"/>
        <rFont val="Arial"/>
        <family val="2"/>
        <charset val="238"/>
      </rPr>
      <t>. Bez aklimatizace a nesoutěžních dnů.</t>
    </r>
  </si>
  <si>
    <t>u bodu "g" jsou náklady v ČR = 1,0 tis./os a den;  v zahraničí = 3,5 tis./os a den.</t>
  </si>
  <si>
    <t xml:space="preserve">CELKEM  </t>
  </si>
  <si>
    <t xml:space="preserve">Vyplnil: </t>
  </si>
  <si>
    <t xml:space="preserve">NA  ROK  </t>
  </si>
  <si>
    <t xml:space="preserve">dne:  </t>
  </si>
  <si>
    <t>a)  Stanov svazu</t>
  </si>
  <si>
    <t>N U T N É  !</t>
  </si>
  <si>
    <t>b)  Bank. smlouvy a b.ú.</t>
  </si>
  <si>
    <r>
      <t xml:space="preserve"> </t>
    </r>
    <r>
      <rPr>
        <b/>
        <sz val="10"/>
        <rFont val="Arial"/>
        <family val="2"/>
        <charset val="238"/>
      </rPr>
      <t>Aktuální informace:</t>
    </r>
    <r>
      <rPr>
        <sz val="10"/>
        <rFont val="Arial"/>
        <family val="2"/>
        <charset val="238"/>
      </rPr>
      <t xml:space="preserve">  poslední úprava - změna</t>
    </r>
  </si>
  <si>
    <t xml:space="preserve">SCM a SpS:   </t>
  </si>
  <si>
    <t>SPORT:</t>
  </si>
  <si>
    <t>Město - místo</t>
  </si>
  <si>
    <t>konání</t>
  </si>
  <si>
    <t>ze dne:</t>
  </si>
  <si>
    <t>e-mail:</t>
  </si>
  <si>
    <t>Počet klubů/oddílů:</t>
  </si>
  <si>
    <t>Domácí mistrov. soutěže</t>
  </si>
  <si>
    <r>
      <t xml:space="preserve">Členské příspěvky celkem:      </t>
    </r>
    <r>
      <rPr>
        <b/>
        <sz val="8"/>
        <rFont val="Arial"/>
        <family val="2"/>
        <charset val="238"/>
      </rPr>
      <t>v tis. Kč</t>
    </r>
  </si>
  <si>
    <t xml:space="preserve">Vyplnit postupně všechny Listy (dolní lišta) tohoto souboru. Vyplňují se zpřístupněné buňky (bílé). </t>
  </si>
  <si>
    <t xml:space="preserve">D O T A Z N Í K   </t>
  </si>
  <si>
    <t>Zástupce</t>
  </si>
  <si>
    <t>statutárního</t>
  </si>
  <si>
    <t>orgánu</t>
  </si>
  <si>
    <t>Servisní spolek</t>
  </si>
  <si>
    <t>Komise:</t>
  </si>
  <si>
    <t>Počet hráčů podle zápisu k utkání ( týmové sportovní hry ):</t>
  </si>
  <si>
    <t>č. Reg.:</t>
  </si>
  <si>
    <t>Pokyny pro sestavení finančního dotazníku</t>
  </si>
  <si>
    <r>
      <t xml:space="preserve">Buňky označené </t>
    </r>
    <r>
      <rPr>
        <b/>
        <sz val="10"/>
        <color rgb="FFFF0000"/>
        <rFont val="Arial"/>
        <family val="2"/>
        <charset val="238"/>
      </rPr>
      <t>"uznáno"</t>
    </r>
    <r>
      <rPr>
        <b/>
        <sz val="10"/>
        <rFont val="Arial"/>
        <family val="2"/>
        <charset val="238"/>
      </rPr>
      <t xml:space="preserve"> nevyplňujte, jsou určené k posouzení MŠMT</t>
    </r>
  </si>
  <si>
    <t>ad 1)</t>
  </si>
  <si>
    <t>ad 2)</t>
  </si>
  <si>
    <t>Vysvětlivky k tabulce ÚČAST:</t>
  </si>
  <si>
    <t>uveďte chronologicky měsíc, ve kterém bude soutěž zahájena (od ledna - 01 až do</t>
  </si>
  <si>
    <t>prosince - 12)</t>
  </si>
  <si>
    <t>zkratka soutěže (MS, ME, MSJ, MEJ, KVA, HME, SME …) včetně odvětví (např. silnice,</t>
  </si>
  <si>
    <t>akrobacie, tráva, krátká trať …) a kategorie (např. Ž, M) apod.</t>
  </si>
  <si>
    <t>c</t>
  </si>
  <si>
    <t>mezinárodní označení pořadatelské země (CZE, FRA, GER, RUS …)</t>
  </si>
  <si>
    <t>počet soutěžních dnů s nutnou dopravou. Bez aklimatizace a nesoutěžních dnů.</t>
  </si>
  <si>
    <t>(jedná se o bodovou hodnotu, která není totožná s Kč)</t>
  </si>
  <si>
    <t>rozpočtové pobytové náklady za osobu a den v ČR = 1 tis., pro zahraničí = 3,5 tis.</t>
  </si>
  <si>
    <t>náklady na dopravu z místa odjezdu výpravy do místa soutěže a zpět (nejlevnější dopravní</t>
  </si>
  <si>
    <t>prostředek), k tomu použijte tabulku pro výběr dopravního prostředku a stanovení výše</t>
  </si>
  <si>
    <t xml:space="preserve">dopravních nákladů </t>
  </si>
  <si>
    <r>
      <t xml:space="preserve">Soubor nazvat jménem svazu. Např. </t>
    </r>
    <r>
      <rPr>
        <sz val="10"/>
        <color indexed="12"/>
        <rFont val="Arial CE"/>
        <charset val="238"/>
      </rPr>
      <t>Atletika_FORM_2018.xlsx</t>
    </r>
    <r>
      <rPr>
        <sz val="10"/>
        <rFont val="Arial"/>
        <family val="2"/>
        <charset val="238"/>
      </rPr>
      <t>.</t>
    </r>
  </si>
  <si>
    <t>Pozor:  nahrajte do systému IS-SPORT nejpozději v den podání žádosti</t>
  </si>
  <si>
    <r>
      <t>FINANČNÍ  DOTAZNÍK</t>
    </r>
    <r>
      <rPr>
        <sz val="20"/>
        <rFont val="Arial CE"/>
        <family val="2"/>
        <charset val="238"/>
      </rPr>
      <t xml:space="preserve"> </t>
    </r>
    <r>
      <rPr>
        <sz val="12"/>
        <rFont val="Arial CE"/>
        <charset val="238"/>
      </rPr>
      <t>- podklad pro dotaci REPRE</t>
    </r>
  </si>
  <si>
    <t>Počet regionů:</t>
  </si>
  <si>
    <r>
      <t xml:space="preserve">v rubrice </t>
    </r>
    <r>
      <rPr>
        <b/>
        <u/>
        <sz val="10"/>
        <rFont val="Arial"/>
        <family val="2"/>
        <charset val="238"/>
      </rPr>
      <t>počet regionů</t>
    </r>
    <r>
      <rPr>
        <sz val="10"/>
        <rFont val="Arial"/>
        <family val="2"/>
        <charset val="238"/>
      </rPr>
      <t xml:space="preserve"> uvedete počet regionů dle krajského členění, ve kterých jsou nejméně dva sportovní oddíly nebo kluby v každém regionu.</t>
    </r>
  </si>
  <si>
    <r>
      <t xml:space="preserve">v rubrice </t>
    </r>
    <r>
      <rPr>
        <b/>
        <u/>
        <sz val="10"/>
        <rFont val="Arial"/>
        <family val="2"/>
        <charset val="238"/>
      </rPr>
      <t>domácí mistrov. soutěže</t>
    </r>
    <r>
      <rPr>
        <sz val="10"/>
        <rFont val="Arial"/>
        <family val="2"/>
        <charset val="238"/>
      </rPr>
      <t xml:space="preserve"> uvedete počet soutěžních úrovní seniorské kategorie a další soutěží určeních pro kategorie 15+. Disciplíny, které nejsou postupové - vypište s názvem soutěže. </t>
    </r>
    <r>
      <rPr>
        <b/>
        <sz val="10"/>
        <rFont val="Arial"/>
        <family val="2"/>
        <charset val="238"/>
      </rPr>
      <t>Soutěže na úrovni klubu se nezapočítávají.</t>
    </r>
  </si>
  <si>
    <t xml:space="preserve">  dle věk. kategorií např. U17 (Ž); U19 (Ž); U20 (Ž); SENIOR (Ž) …</t>
  </si>
  <si>
    <t xml:space="preserve">Počet reprezentantů pro dotaci: </t>
  </si>
  <si>
    <t>předpokládaný počet vysílaných sportovců</t>
  </si>
  <si>
    <t xml:space="preserve">počet osob doprovodu  </t>
  </si>
  <si>
    <r>
      <t xml:space="preserve">Pokud evropský svaz sdružuje více sportovních odvětví, která mají vlastní </t>
    </r>
    <r>
      <rPr>
        <b/>
        <u/>
        <sz val="10"/>
        <rFont val="Arial"/>
        <family val="2"/>
        <charset val="238"/>
      </rPr>
      <t>světovou (evropskou) mezinárodní federaci, uvedete počty členů pro každé odvětví samostatně.</t>
    </r>
  </si>
  <si>
    <t>Pokud sportovní svaz je členem jedné mezinárodní sportovní federace, která sdružuje více odvětví, sekcí či aktivit, uveďte počet členů každého odvětví, sekce nebo aktivity.</t>
  </si>
  <si>
    <t>Zvýšení počtu členů oproti předcházejícímu roku doložte oficiálním adresářem s řádným členstvím národních federací.</t>
  </si>
  <si>
    <r>
      <t xml:space="preserve">v rubrice </t>
    </r>
    <r>
      <rPr>
        <b/>
        <u/>
        <sz val="10"/>
        <rFont val="Arial"/>
        <family val="2"/>
        <charset val="238"/>
      </rPr>
      <t>počet členů a mládeže</t>
    </r>
    <r>
      <rPr>
        <sz val="10"/>
        <rFont val="Arial"/>
        <family val="2"/>
        <charset val="238"/>
      </rPr>
      <t xml:space="preserve"> uvedete počet všech členů dle svazové evidence. </t>
    </r>
  </si>
  <si>
    <t>ad 3)</t>
  </si>
  <si>
    <t>Uveďte počty reprezentantů dle příloh 9a) a 9b) - seznamy seniorských a juniorských rep.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</si>
</sst>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4" x14ac:knownFonts="1">
    <font>
      <sz val="10"/>
      <name val="Arial"/>
      <charset val="238"/>
    </font>
    <font>
      <b/>
      <sz val="16"/>
      <color indexed="12"/>
      <name val="Arial CE"/>
      <charset val="238"/>
    </font>
    <font>
      <b/>
      <sz val="14"/>
      <color indexed="12"/>
      <name val="Arial CE"/>
      <charset val="238"/>
    </font>
    <font>
      <b/>
      <sz val="18"/>
      <color indexed="10"/>
      <name val="Arial CE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name val="Arial CE"/>
      <charset val="238"/>
    </font>
    <font>
      <b/>
      <sz val="18"/>
      <color indexed="10"/>
      <name val="Arial CE"/>
      <family val="2"/>
      <charset val="238"/>
    </font>
    <font>
      <b/>
      <sz val="16"/>
      <color indexed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sz val="10"/>
      <color indexed="10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u/>
      <sz val="12"/>
      <color indexed="17"/>
      <name val="Arial CE"/>
      <family val="2"/>
      <charset val="238"/>
    </font>
    <font>
      <b/>
      <sz val="14"/>
      <color indexed="17"/>
      <name val="Arial CE"/>
      <family val="2"/>
      <charset val="238"/>
    </font>
    <font>
      <b/>
      <sz val="14"/>
      <color indexed="17"/>
      <name val="Arial CE"/>
      <charset val="238"/>
    </font>
    <font>
      <b/>
      <i/>
      <sz val="14"/>
      <color indexed="10"/>
      <name val="Arial CE"/>
      <charset val="238"/>
    </font>
    <font>
      <b/>
      <i/>
      <sz val="12"/>
      <color indexed="10"/>
      <name val="Arial CE"/>
      <charset val="238"/>
    </font>
    <font>
      <b/>
      <u/>
      <sz val="12"/>
      <color indexed="12"/>
      <name val="Arial CE"/>
      <charset val="238"/>
    </font>
    <font>
      <sz val="11"/>
      <color indexed="12"/>
      <name val="Arial CE"/>
      <family val="2"/>
      <charset val="238"/>
    </font>
    <font>
      <sz val="9"/>
      <color indexed="12"/>
      <name val="Arial CE"/>
      <charset val="238"/>
    </font>
    <font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81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8"/>
      <name val="Arial"/>
      <family val="2"/>
      <charset val="238"/>
    </font>
    <font>
      <b/>
      <sz val="20"/>
      <color indexed="10"/>
      <name val="Arial CE"/>
      <family val="2"/>
      <charset val="238"/>
    </font>
    <font>
      <sz val="2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12"/>
      <name val="Arial CE"/>
      <charset val="238"/>
    </font>
    <font>
      <b/>
      <sz val="14"/>
      <color indexed="10"/>
      <name val="Arial CE"/>
      <family val="2"/>
      <charset val="238"/>
    </font>
    <font>
      <b/>
      <u/>
      <sz val="10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81"/>
      <name val="Tahoma"/>
      <family val="2"/>
    </font>
    <font>
      <b/>
      <u/>
      <sz val="10"/>
      <color indexed="10"/>
      <name val="Tahoma"/>
      <family val="2"/>
    </font>
    <font>
      <b/>
      <sz val="16"/>
      <color indexed="10"/>
      <name val="Arial CE"/>
      <family val="2"/>
      <charset val="238"/>
    </font>
    <font>
      <b/>
      <sz val="16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20"/>
      <color indexed="12"/>
      <name val="Arial CE"/>
      <charset val="238"/>
    </font>
    <font>
      <b/>
      <sz val="10"/>
      <color rgb="FF0000FA"/>
      <name val="Arial"/>
      <family val="2"/>
      <charset val="238"/>
    </font>
    <font>
      <b/>
      <sz val="11"/>
      <color rgb="FF0000FA"/>
      <name val="Arial CE"/>
      <charset val="238"/>
    </font>
    <font>
      <b/>
      <sz val="14"/>
      <color rgb="FF0000FA"/>
      <name val="Arial CE"/>
      <family val="2"/>
      <charset val="238"/>
    </font>
    <font>
      <b/>
      <sz val="14"/>
      <color rgb="FF0000FA"/>
      <name val="Arial CE"/>
      <charset val="238"/>
    </font>
    <font>
      <b/>
      <sz val="1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C0C0C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6" fillId="2" borderId="0" xfId="0" applyFont="1" applyFill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Border="1"/>
    <xf numFmtId="0" fontId="0" fillId="4" borderId="9" xfId="0" applyFill="1" applyBorder="1"/>
    <xf numFmtId="0" fontId="8" fillId="0" borderId="1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1" fillId="4" borderId="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>
      <alignment horizontal="right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right"/>
    </xf>
    <xf numFmtId="0" fontId="17" fillId="4" borderId="10" xfId="0" applyFont="1" applyFill="1" applyBorder="1"/>
    <xf numFmtId="0" fontId="0" fillId="4" borderId="13" xfId="0" applyFill="1" applyBorder="1"/>
    <xf numFmtId="0" fontId="11" fillId="4" borderId="0" xfId="0" applyFont="1" applyFill="1" applyBorder="1" applyAlignment="1">
      <alignment horizontal="left"/>
    </xf>
    <xf numFmtId="0" fontId="18" fillId="2" borderId="0" xfId="0" applyFont="1" applyFill="1" applyBorder="1"/>
    <xf numFmtId="0" fontId="18" fillId="4" borderId="9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11" xfId="0" applyFont="1" applyFill="1" applyBorder="1"/>
    <xf numFmtId="0" fontId="18" fillId="4" borderId="0" xfId="0" applyFont="1" applyFill="1" applyBorder="1"/>
    <xf numFmtId="0" fontId="18" fillId="2" borderId="0" xfId="0" applyFont="1" applyFill="1"/>
    <xf numFmtId="0" fontId="18" fillId="0" borderId="0" xfId="0" applyFont="1"/>
    <xf numFmtId="0" fontId="18" fillId="4" borderId="10" xfId="0" applyFont="1" applyFill="1" applyBorder="1"/>
    <xf numFmtId="0" fontId="18" fillId="4" borderId="13" xfId="0" applyFont="1" applyFill="1" applyBorder="1"/>
    <xf numFmtId="0" fontId="19" fillId="4" borderId="0" xfId="0" applyFont="1" applyFill="1" applyBorder="1" applyAlignment="1">
      <alignment horizontal="right"/>
    </xf>
    <xf numFmtId="0" fontId="8" fillId="0" borderId="1" xfId="0" applyFont="1" applyFill="1" applyBorder="1" applyProtection="1">
      <protection locked="0"/>
    </xf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 applyProtection="1">
      <alignment horizontal="right"/>
    </xf>
    <xf numFmtId="0" fontId="0" fillId="4" borderId="0" xfId="0" applyFill="1" applyBorder="1" applyProtection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alignment horizontal="right"/>
    </xf>
    <xf numFmtId="0" fontId="23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22" fillId="4" borderId="0" xfId="0" applyFont="1" applyFill="1" applyBorder="1" applyProtection="1"/>
    <xf numFmtId="0" fontId="0" fillId="4" borderId="12" xfId="0" applyFill="1" applyBorder="1" applyProtection="1"/>
    <xf numFmtId="0" fontId="23" fillId="0" borderId="10" xfId="0" applyFont="1" applyFill="1" applyBorder="1" applyAlignment="1" applyProtection="1">
      <alignment horizontal="left"/>
      <protection locked="0"/>
    </xf>
    <xf numFmtId="0" fontId="24" fillId="4" borderId="0" xfId="0" applyFont="1" applyFill="1" applyBorder="1" applyAlignment="1">
      <alignment horizontal="right"/>
    </xf>
    <xf numFmtId="0" fontId="23" fillId="0" borderId="14" xfId="0" applyFont="1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/>
    </xf>
    <xf numFmtId="0" fontId="29" fillId="4" borderId="0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31" fillId="4" borderId="0" xfId="0" applyFont="1" applyFill="1" applyBorder="1" applyAlignment="1">
      <alignment horizontal="right"/>
    </xf>
    <xf numFmtId="3" fontId="0" fillId="0" borderId="15" xfId="0" applyNumberFormat="1" applyBorder="1" applyAlignment="1" applyProtection="1">
      <alignment horizontal="center"/>
      <protection locked="0"/>
    </xf>
    <xf numFmtId="3" fontId="1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44" fillId="2" borderId="0" xfId="0" applyFont="1" applyFill="1"/>
    <xf numFmtId="0" fontId="0" fillId="2" borderId="0" xfId="0" applyFill="1" applyAlignment="1">
      <alignment horizontal="center"/>
    </xf>
    <xf numFmtId="0" fontId="45" fillId="2" borderId="0" xfId="0" applyFont="1" applyFill="1" applyAlignment="1">
      <alignment horizontal="right"/>
    </xf>
    <xf numFmtId="0" fontId="0" fillId="4" borderId="0" xfId="0" applyFill="1"/>
    <xf numFmtId="0" fontId="52" fillId="5" borderId="0" xfId="0" applyFont="1" applyFill="1" applyAlignment="1">
      <alignment horizontal="left"/>
    </xf>
    <xf numFmtId="0" fontId="0" fillId="5" borderId="0" xfId="0" applyFill="1"/>
    <xf numFmtId="0" fontId="48" fillId="5" borderId="1" xfId="0" applyFont="1" applyFill="1" applyBorder="1" applyAlignment="1">
      <alignment horizontal="center" vertical="center"/>
    </xf>
    <xf numFmtId="0" fontId="9" fillId="5" borderId="0" xfId="0" applyFont="1" applyFill="1"/>
    <xf numFmtId="0" fontId="17" fillId="5" borderId="15" xfId="0" applyFont="1" applyFill="1" applyBorder="1" applyAlignment="1">
      <alignment horizontal="left"/>
    </xf>
    <xf numFmtId="0" fontId="0" fillId="5" borderId="17" xfId="0" applyFill="1" applyBorder="1"/>
    <xf numFmtId="0" fontId="0" fillId="5" borderId="18" xfId="0" applyFill="1" applyBorder="1"/>
    <xf numFmtId="0" fontId="15" fillId="3" borderId="1" xfId="0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4" fillId="4" borderId="1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horizontal="centerContinuous"/>
    </xf>
    <xf numFmtId="0" fontId="4" fillId="4" borderId="20" xfId="0" applyFont="1" applyFill="1" applyBorder="1" applyAlignment="1">
      <alignment horizontal="centerContinuous"/>
    </xf>
    <xf numFmtId="0" fontId="4" fillId="4" borderId="21" xfId="0" applyFont="1" applyFill="1" applyBorder="1" applyAlignment="1">
      <alignment horizontal="centerContinuous"/>
    </xf>
    <xf numFmtId="0" fontId="4" fillId="4" borderId="22" xfId="0" applyFont="1" applyFill="1" applyBorder="1" applyAlignment="1">
      <alignment horizontal="centerContinuous"/>
    </xf>
    <xf numFmtId="0" fontId="4" fillId="4" borderId="23" xfId="0" applyFont="1" applyFill="1" applyBorder="1" applyAlignment="1">
      <alignment horizontal="centerContinuous"/>
    </xf>
    <xf numFmtId="0" fontId="4" fillId="4" borderId="24" xfId="0" applyFont="1" applyFill="1" applyBorder="1" applyAlignment="1">
      <alignment horizontal="centerContinuous"/>
    </xf>
    <xf numFmtId="0" fontId="44" fillId="4" borderId="25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5" xfId="0" applyFill="1" applyBorder="1" applyAlignment="1">
      <alignment horizontal="right"/>
    </xf>
    <xf numFmtId="164" fontId="44" fillId="4" borderId="25" xfId="0" applyNumberFormat="1" applyFont="1" applyFill="1" applyBorder="1" applyAlignment="1">
      <alignment horizontal="center"/>
    </xf>
    <xf numFmtId="0" fontId="53" fillId="4" borderId="25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7" xfId="0" applyFill="1" applyBorder="1" applyAlignment="1">
      <alignment horizontal="centerContinuous"/>
    </xf>
    <xf numFmtId="0" fontId="0" fillId="4" borderId="28" xfId="0" applyFill="1" applyBorder="1" applyAlignment="1">
      <alignment horizontal="centerContinuous"/>
    </xf>
    <xf numFmtId="0" fontId="0" fillId="4" borderId="29" xfId="0" applyFill="1" applyBorder="1" applyAlignment="1">
      <alignment horizontal="centerContinuous"/>
    </xf>
    <xf numFmtId="0" fontId="47" fillId="4" borderId="30" xfId="0" applyFont="1" applyFill="1" applyBorder="1" applyAlignment="1">
      <alignment horizontal="centerContinuous"/>
    </xf>
    <xf numFmtId="0" fontId="0" fillId="4" borderId="31" xfId="0" applyFill="1" applyBorder="1" applyAlignment="1">
      <alignment horizontal="centerContinuous"/>
    </xf>
    <xf numFmtId="0" fontId="44" fillId="4" borderId="32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2" xfId="0" applyFill="1" applyBorder="1" applyAlignment="1">
      <alignment horizontal="left"/>
    </xf>
    <xf numFmtId="0" fontId="9" fillId="4" borderId="32" xfId="0" applyFont="1" applyFill="1" applyBorder="1" applyAlignment="1">
      <alignment horizontal="center"/>
    </xf>
    <xf numFmtId="0" fontId="53" fillId="4" borderId="32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4" xfId="0" applyFill="1" applyBorder="1" applyAlignment="1">
      <alignment horizontal="centerContinuous"/>
    </xf>
    <xf numFmtId="0" fontId="0" fillId="4" borderId="35" xfId="0" applyFill="1" applyBorder="1" applyAlignment="1">
      <alignment horizontal="centerContinuous"/>
    </xf>
    <xf numFmtId="0" fontId="0" fillId="4" borderId="30" xfId="0" applyFill="1" applyBorder="1" applyAlignment="1">
      <alignment horizontal="centerContinuous"/>
    </xf>
    <xf numFmtId="49" fontId="0" fillId="6" borderId="36" xfId="0" applyNumberForma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7" xfId="0" applyFill="1" applyBorder="1" applyAlignment="1">
      <alignment horizontal="right"/>
    </xf>
    <xf numFmtId="164" fontId="44" fillId="4" borderId="37" xfId="0" applyNumberFormat="1" applyFont="1" applyFill="1" applyBorder="1" applyAlignment="1">
      <alignment horizontal="center"/>
    </xf>
    <xf numFmtId="0" fontId="53" fillId="6" borderId="37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53" fillId="6" borderId="38" xfId="0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3" fillId="4" borderId="39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53" fillId="6" borderId="41" xfId="0" applyFont="1" applyFill="1" applyBorder="1" applyAlignment="1">
      <alignment horizontal="center"/>
    </xf>
    <xf numFmtId="0" fontId="47" fillId="4" borderId="42" xfId="0" applyFont="1" applyFill="1" applyBorder="1" applyAlignment="1">
      <alignment horizontal="center"/>
    </xf>
    <xf numFmtId="0" fontId="54" fillId="4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44" fillId="2" borderId="0" xfId="0" applyFont="1" applyFill="1" applyAlignment="1">
      <alignment horizontal="center"/>
    </xf>
    <xf numFmtId="49" fontId="0" fillId="0" borderId="19" xfId="0" applyNumberFormat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4" fontId="32" fillId="7" borderId="16" xfId="0" applyNumberFormat="1" applyFont="1" applyFill="1" applyBorder="1" applyAlignment="1" applyProtection="1">
      <alignment horizontal="center"/>
      <protection locked="0"/>
    </xf>
    <xf numFmtId="0" fontId="53" fillId="0" borderId="16" xfId="0" applyFont="1" applyBorder="1" applyAlignment="1" applyProtection="1">
      <alignment horizontal="center"/>
      <protection locked="0"/>
    </xf>
    <xf numFmtId="3" fontId="55" fillId="4" borderId="16" xfId="0" applyNumberFormat="1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/>
    </xf>
    <xf numFmtId="164" fontId="53" fillId="6" borderId="16" xfId="0" applyNumberFormat="1" applyFont="1" applyFill="1" applyBorder="1" applyAlignment="1" applyProtection="1">
      <alignment horizontal="right"/>
    </xf>
    <xf numFmtId="164" fontId="9" fillId="4" borderId="16" xfId="0" applyNumberFormat="1" applyFont="1" applyFill="1" applyBorder="1"/>
    <xf numFmtId="0" fontId="53" fillId="0" borderId="16" xfId="0" applyFont="1" applyBorder="1" applyProtection="1">
      <protection locked="0"/>
    </xf>
    <xf numFmtId="164" fontId="0" fillId="4" borderId="16" xfId="0" applyNumberFormat="1" applyFill="1" applyBorder="1"/>
    <xf numFmtId="164" fontId="0" fillId="4" borderId="21" xfId="0" applyNumberFormat="1" applyFill="1" applyBorder="1"/>
    <xf numFmtId="164" fontId="53" fillId="6" borderId="19" xfId="0" applyNumberFormat="1" applyFont="1" applyFill="1" applyBorder="1"/>
    <xf numFmtId="164" fontId="47" fillId="4" borderId="43" xfId="0" applyNumberFormat="1" applyFont="1" applyFill="1" applyBorder="1"/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49" fontId="0" fillId="0" borderId="41" xfId="0" applyNumberForma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4" fontId="32" fillId="7" borderId="8" xfId="0" applyNumberFormat="1" applyFont="1" applyFill="1" applyBorder="1" applyAlignment="1" applyProtection="1">
      <alignment horizontal="center"/>
      <protection locked="0"/>
    </xf>
    <xf numFmtId="0" fontId="53" fillId="0" borderId="8" xfId="0" applyFont="1" applyBorder="1" applyAlignment="1" applyProtection="1">
      <alignment horizontal="center"/>
      <protection locked="0"/>
    </xf>
    <xf numFmtId="0" fontId="55" fillId="4" borderId="8" xfId="0" applyFont="1" applyFill="1" applyBorder="1" applyAlignment="1">
      <alignment horizontal="center"/>
    </xf>
    <xf numFmtId="0" fontId="50" fillId="4" borderId="8" xfId="0" applyFont="1" applyFill="1" applyBorder="1" applyAlignment="1">
      <alignment horizontal="center"/>
    </xf>
    <xf numFmtId="164" fontId="53" fillId="6" borderId="8" xfId="0" applyNumberFormat="1" applyFont="1" applyFill="1" applyBorder="1" applyAlignment="1" applyProtection="1">
      <alignment horizontal="right"/>
    </xf>
    <xf numFmtId="164" fontId="9" fillId="4" borderId="8" xfId="0" applyNumberFormat="1" applyFont="1" applyFill="1" applyBorder="1"/>
    <xf numFmtId="0" fontId="53" fillId="0" borderId="8" xfId="0" applyFont="1" applyBorder="1" applyProtection="1">
      <protection locked="0"/>
    </xf>
    <xf numFmtId="164" fontId="0" fillId="4" borderId="44" xfId="0" applyNumberFormat="1" applyFill="1" applyBorder="1"/>
    <xf numFmtId="164" fontId="0" fillId="4" borderId="11" xfId="0" applyNumberFormat="1" applyFill="1" applyBorder="1"/>
    <xf numFmtId="164" fontId="53" fillId="6" borderId="41" xfId="0" applyNumberFormat="1" applyFont="1" applyFill="1" applyBorder="1"/>
    <xf numFmtId="164" fontId="47" fillId="4" borderId="42" xfId="0" applyNumberFormat="1" applyFont="1" applyFill="1" applyBorder="1"/>
    <xf numFmtId="49" fontId="0" fillId="0" borderId="45" xfId="0" applyNumberFormat="1" applyBorder="1" applyAlignment="1" applyProtection="1">
      <alignment horizontal="center"/>
      <protection locked="0"/>
    </xf>
    <xf numFmtId="0" fontId="17" fillId="0" borderId="38" xfId="0" applyFont="1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164" fontId="32" fillId="7" borderId="38" xfId="0" applyNumberFormat="1" applyFont="1" applyFill="1" applyBorder="1" applyAlignment="1" applyProtection="1">
      <alignment horizontal="center"/>
      <protection locked="0"/>
    </xf>
    <xf numFmtId="0" fontId="53" fillId="0" borderId="38" xfId="0" applyFont="1" applyBorder="1" applyAlignment="1" applyProtection="1">
      <alignment horizontal="center"/>
      <protection locked="0"/>
    </xf>
    <xf numFmtId="0" fontId="55" fillId="4" borderId="38" xfId="0" applyFont="1" applyFill="1" applyBorder="1" applyAlignment="1">
      <alignment horizontal="center"/>
    </xf>
    <xf numFmtId="0" fontId="50" fillId="4" borderId="38" xfId="0" applyFont="1" applyFill="1" applyBorder="1" applyAlignment="1">
      <alignment horizontal="center"/>
    </xf>
    <xf numFmtId="164" fontId="53" fillId="6" borderId="38" xfId="0" applyNumberFormat="1" applyFont="1" applyFill="1" applyBorder="1" applyAlignment="1" applyProtection="1">
      <alignment horizontal="right"/>
    </xf>
    <xf numFmtId="164" fontId="9" fillId="4" borderId="38" xfId="0" applyNumberFormat="1" applyFont="1" applyFill="1" applyBorder="1"/>
    <xf numFmtId="0" fontId="53" fillId="0" borderId="38" xfId="0" applyFont="1" applyBorder="1" applyProtection="1">
      <protection locked="0"/>
    </xf>
    <xf numFmtId="164" fontId="0" fillId="4" borderId="38" xfId="0" applyNumberFormat="1" applyFill="1" applyBorder="1"/>
    <xf numFmtId="164" fontId="0" fillId="4" borderId="46" xfId="0" applyNumberFormat="1" applyFill="1" applyBorder="1"/>
    <xf numFmtId="164" fontId="53" fillId="6" borderId="45" xfId="0" applyNumberFormat="1" applyFont="1" applyFill="1" applyBorder="1"/>
    <xf numFmtId="164" fontId="47" fillId="4" borderId="40" xfId="0" applyNumberFormat="1" applyFont="1" applyFill="1" applyBorder="1"/>
    <xf numFmtId="0" fontId="54" fillId="4" borderId="0" xfId="0" applyFont="1" applyFill="1" applyAlignment="1">
      <alignment horizontal="left"/>
    </xf>
    <xf numFmtId="0" fontId="45" fillId="4" borderId="0" xfId="0" applyFont="1" applyFill="1" applyAlignment="1">
      <alignment horizontal="right" vertical="top"/>
    </xf>
    <xf numFmtId="164" fontId="53" fillId="6" borderId="47" xfId="0" applyNumberFormat="1" applyFont="1" applyFill="1" applyBorder="1" applyAlignment="1">
      <alignment vertical="center"/>
    </xf>
    <xf numFmtId="164" fontId="56" fillId="4" borderId="48" xfId="0" applyNumberFormat="1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0" fillId="8" borderId="13" xfId="0" applyFill="1" applyBorder="1" applyAlignment="1" applyProtection="1"/>
    <xf numFmtId="0" fontId="0" fillId="8" borderId="11" xfId="0" applyFill="1" applyBorder="1" applyAlignment="1" applyProtection="1"/>
    <xf numFmtId="0" fontId="0" fillId="2" borderId="0" xfId="0" applyFill="1" applyBorder="1" applyAlignment="1">
      <alignment horizontal="right"/>
    </xf>
    <xf numFmtId="0" fontId="45" fillId="2" borderId="0" xfId="0" applyFont="1" applyFill="1" applyBorder="1" applyAlignment="1">
      <alignment horizontal="right"/>
    </xf>
    <xf numFmtId="0" fontId="4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5" fillId="0" borderId="0" xfId="0" applyFont="1" applyAlignment="1">
      <alignment horizontal="right"/>
    </xf>
    <xf numFmtId="3" fontId="0" fillId="4" borderId="16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8" xfId="0" applyNumberFormat="1" applyFill="1" applyBorder="1"/>
    <xf numFmtId="164" fontId="47" fillId="4" borderId="49" xfId="0" applyNumberFormat="1" applyFont="1" applyFill="1" applyBorder="1"/>
    <xf numFmtId="164" fontId="8" fillId="4" borderId="48" xfId="0" applyNumberFormat="1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164" fontId="53" fillId="4" borderId="47" xfId="0" applyNumberFormat="1" applyFont="1" applyFill="1" applyBorder="1" applyAlignment="1">
      <alignment vertical="center"/>
    </xf>
    <xf numFmtId="164" fontId="62" fillId="4" borderId="48" xfId="0" applyNumberFormat="1" applyFont="1" applyFill="1" applyBorder="1" applyAlignment="1">
      <alignment vertical="center"/>
    </xf>
    <xf numFmtId="49" fontId="0" fillId="0" borderId="8" xfId="0" applyNumberFormat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63" fillId="4" borderId="0" xfId="0" applyFont="1" applyFill="1" applyBorder="1" applyAlignment="1">
      <alignment horizontal="center"/>
    </xf>
    <xf numFmtId="0" fontId="11" fillId="0" borderId="1" xfId="0" applyFont="1" applyFill="1" applyBorder="1" applyProtection="1">
      <protection locked="0"/>
    </xf>
    <xf numFmtId="0" fontId="64" fillId="4" borderId="0" xfId="0" applyFont="1" applyFill="1" applyBorder="1" applyProtection="1"/>
    <xf numFmtId="0" fontId="64" fillId="0" borderId="8" xfId="0" applyFont="1" applyFill="1" applyBorder="1" applyProtection="1"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67" fillId="4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right"/>
    </xf>
    <xf numFmtId="0" fontId="0" fillId="0" borderId="39" xfId="0" applyBorder="1" applyAlignment="1">
      <alignment horizontal="center"/>
    </xf>
    <xf numFmtId="0" fontId="66" fillId="0" borderId="50" xfId="0" applyFont="1" applyBorder="1" applyAlignment="1">
      <alignment horizontal="center"/>
    </xf>
    <xf numFmtId="0" fontId="66" fillId="0" borderId="51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horizontal="right"/>
      <protection locked="0"/>
    </xf>
    <xf numFmtId="0" fontId="64" fillId="4" borderId="0" xfId="0" applyFont="1" applyFill="1" applyBorder="1" applyAlignment="1">
      <alignment horizontal="right"/>
    </xf>
    <xf numFmtId="0" fontId="71" fillId="0" borderId="8" xfId="0" applyFont="1" applyBorder="1" applyAlignment="1" applyProtection="1">
      <protection locked="0"/>
    </xf>
    <xf numFmtId="0" fontId="71" fillId="4" borderId="0" xfId="0" applyFont="1" applyFill="1" applyBorder="1" applyAlignment="1">
      <alignment horizontal="right"/>
    </xf>
    <xf numFmtId="0" fontId="64" fillId="4" borderId="0" xfId="0" applyFont="1" applyFill="1" applyBorder="1"/>
    <xf numFmtId="0" fontId="73" fillId="4" borderId="0" xfId="0" applyFont="1" applyFill="1" applyBorder="1" applyAlignment="1">
      <alignment horizontal="right"/>
    </xf>
    <xf numFmtId="0" fontId="76" fillId="4" borderId="0" xfId="0" applyFont="1" applyFill="1" applyBorder="1" applyAlignment="1" applyProtection="1">
      <alignment horizontal="right"/>
    </xf>
    <xf numFmtId="0" fontId="0" fillId="9" borderId="0" xfId="0" applyFill="1" applyProtection="1"/>
    <xf numFmtId="0" fontId="0" fillId="9" borderId="0" xfId="0" applyFill="1" applyBorder="1" applyProtection="1"/>
    <xf numFmtId="0" fontId="0" fillId="10" borderId="2" xfId="0" applyFill="1" applyBorder="1" applyProtection="1"/>
    <xf numFmtId="0" fontId="0" fillId="10" borderId="3" xfId="0" applyFill="1" applyBorder="1" applyProtection="1"/>
    <xf numFmtId="0" fontId="11" fillId="10" borderId="3" xfId="0" applyFont="1" applyFill="1" applyBorder="1" applyAlignment="1" applyProtection="1">
      <alignment horizontal="right"/>
    </xf>
    <xf numFmtId="0" fontId="6" fillId="10" borderId="3" xfId="0" applyFont="1" applyFill="1" applyBorder="1" applyAlignment="1" applyProtection="1">
      <alignment horizontal="right"/>
    </xf>
    <xf numFmtId="0" fontId="6" fillId="10" borderId="16" xfId="0" applyFont="1" applyFill="1" applyBorder="1" applyAlignment="1" applyProtection="1">
      <alignment horizontal="center"/>
    </xf>
    <xf numFmtId="0" fontId="7" fillId="10" borderId="4" xfId="0" applyFont="1" applyFill="1" applyBorder="1" applyProtection="1"/>
    <xf numFmtId="0" fontId="0" fillId="10" borderId="9" xfId="0" applyFill="1" applyBorder="1" applyProtection="1"/>
    <xf numFmtId="0" fontId="9" fillId="10" borderId="0" xfId="0" applyFont="1" applyFill="1" applyBorder="1" applyAlignment="1" applyProtection="1">
      <alignment horizontal="right"/>
    </xf>
    <xf numFmtId="0" fontId="19" fillId="10" borderId="1" xfId="0" applyFont="1" applyFill="1" applyBorder="1" applyAlignment="1" applyProtection="1">
      <alignment horizontal="center"/>
    </xf>
    <xf numFmtId="0" fontId="43" fillId="10" borderId="17" xfId="0" applyFont="1" applyFill="1" applyBorder="1" applyAlignment="1" applyProtection="1">
      <alignment horizontal="left"/>
    </xf>
    <xf numFmtId="0" fontId="0" fillId="10" borderId="17" xfId="0" applyFill="1" applyBorder="1" applyProtection="1"/>
    <xf numFmtId="0" fontId="0" fillId="10" borderId="18" xfId="0" applyFill="1" applyBorder="1" applyProtection="1"/>
    <xf numFmtId="0" fontId="0" fillId="10" borderId="0" xfId="0" applyFill="1" applyBorder="1" applyProtection="1"/>
    <xf numFmtId="0" fontId="0" fillId="10" borderId="12" xfId="0" applyFill="1" applyBorder="1" applyProtection="1"/>
    <xf numFmtId="0" fontId="44" fillId="10" borderId="0" xfId="0" applyFont="1" applyFill="1" applyBorder="1" applyAlignment="1" applyProtection="1">
      <alignment horizontal="center"/>
    </xf>
    <xf numFmtId="0" fontId="0" fillId="10" borderId="8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Continuous"/>
    </xf>
    <xf numFmtId="0" fontId="0" fillId="10" borderId="0" xfId="0" applyFill="1" applyBorder="1" applyAlignment="1" applyProtection="1">
      <alignment horizontal="center"/>
    </xf>
    <xf numFmtId="0" fontId="41" fillId="10" borderId="15" xfId="0" applyFont="1" applyFill="1" applyBorder="1" applyAlignment="1" applyProtection="1">
      <alignment vertical="center"/>
    </xf>
    <xf numFmtId="0" fontId="0" fillId="10" borderId="18" xfId="0" applyFill="1" applyBorder="1" applyAlignment="1" applyProtection="1">
      <alignment horizontal="center"/>
    </xf>
    <xf numFmtId="0" fontId="46" fillId="10" borderId="1" xfId="0" applyFont="1" applyFill="1" applyBorder="1" applyAlignment="1" applyProtection="1">
      <alignment horizontal="center"/>
    </xf>
    <xf numFmtId="0" fontId="40" fillId="10" borderId="0" xfId="0" applyFont="1" applyFill="1" applyBorder="1" applyAlignment="1" applyProtection="1">
      <alignment horizontal="left"/>
    </xf>
    <xf numFmtId="0" fontId="20" fillId="10" borderId="0" xfId="0" applyFont="1" applyFill="1" applyBorder="1" applyAlignment="1" applyProtection="1">
      <alignment horizontal="right"/>
    </xf>
    <xf numFmtId="0" fontId="0" fillId="10" borderId="52" xfId="0" applyFill="1" applyBorder="1" applyAlignment="1" applyProtection="1">
      <alignment horizontal="center"/>
    </xf>
    <xf numFmtId="0" fontId="0" fillId="10" borderId="22" xfId="0" applyFill="1" applyBorder="1" applyAlignment="1" applyProtection="1"/>
    <xf numFmtId="0" fontId="0" fillId="10" borderId="6" xfId="0" applyFill="1" applyBorder="1" applyAlignment="1" applyProtection="1">
      <alignment horizontal="center"/>
    </xf>
    <xf numFmtId="0" fontId="48" fillId="10" borderId="1" xfId="0" applyFont="1" applyFill="1" applyBorder="1" applyAlignment="1" applyProtection="1">
      <alignment horizontal="center"/>
    </xf>
    <xf numFmtId="0" fontId="17" fillId="10" borderId="0" xfId="0" applyFont="1" applyFill="1" applyBorder="1" applyAlignment="1" applyProtection="1">
      <alignment horizontal="center"/>
    </xf>
    <xf numFmtId="0" fontId="21" fillId="10" borderId="1" xfId="0" applyFont="1" applyFill="1" applyBorder="1" applyAlignment="1" applyProtection="1">
      <alignment horizontal="center"/>
    </xf>
    <xf numFmtId="0" fontId="0" fillId="10" borderId="7" xfId="0" applyFill="1" applyBorder="1" applyProtection="1"/>
    <xf numFmtId="0" fontId="11" fillId="10" borderId="9" xfId="0" applyFont="1" applyFill="1" applyBorder="1" applyProtection="1"/>
    <xf numFmtId="0" fontId="11" fillId="10" borderId="0" xfId="0" applyFont="1" applyFill="1" applyBorder="1" applyProtection="1"/>
    <xf numFmtId="0" fontId="32" fillId="10" borderId="0" xfId="0" applyFont="1" applyFill="1" applyBorder="1" applyAlignment="1" applyProtection="1">
      <alignment horizontal="right"/>
    </xf>
    <xf numFmtId="0" fontId="0" fillId="10" borderId="5" xfId="0" applyFill="1" applyBorder="1" applyProtection="1"/>
    <xf numFmtId="0" fontId="0" fillId="10" borderId="6" xfId="0" applyFill="1" applyBorder="1" applyProtection="1"/>
    <xf numFmtId="0" fontId="11" fillId="10" borderId="6" xfId="0" applyFont="1" applyFill="1" applyBorder="1" applyAlignment="1" applyProtection="1">
      <alignment horizontal="right"/>
    </xf>
    <xf numFmtId="0" fontId="70" fillId="10" borderId="0" xfId="0" applyFont="1" applyFill="1" applyBorder="1" applyAlignment="1" applyProtection="1"/>
    <xf numFmtId="0" fontId="45" fillId="10" borderId="0" xfId="0" applyFont="1" applyFill="1" applyBorder="1" applyAlignment="1" applyProtection="1">
      <alignment horizontal="right" vertical="center"/>
    </xf>
    <xf numFmtId="0" fontId="22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/>
    </xf>
    <xf numFmtId="0" fontId="66" fillId="10" borderId="0" xfId="0" applyFont="1" applyFill="1" applyBorder="1" applyAlignment="1" applyProtection="1">
      <alignment horizontal="right"/>
    </xf>
    <xf numFmtId="0" fontId="0" fillId="10" borderId="25" xfId="0" applyFill="1" applyBorder="1" applyAlignment="1" applyProtection="1">
      <alignment horizontal="centerContinuous"/>
    </xf>
    <xf numFmtId="0" fontId="15" fillId="10" borderId="8" xfId="0" applyFont="1" applyFill="1" applyBorder="1" applyAlignment="1" applyProtection="1">
      <alignment horizontal="center"/>
    </xf>
    <xf numFmtId="0" fontId="0" fillId="10" borderId="24" xfId="0" applyFill="1" applyBorder="1" applyProtection="1"/>
    <xf numFmtId="0" fontId="11" fillId="10" borderId="2" xfId="0" applyFont="1" applyFill="1" applyBorder="1" applyProtection="1"/>
    <xf numFmtId="0" fontId="11" fillId="10" borderId="3" xfId="0" applyFont="1" applyFill="1" applyBorder="1" applyProtection="1"/>
    <xf numFmtId="0" fontId="18" fillId="10" borderId="3" xfId="0" applyFont="1" applyFill="1" applyBorder="1" applyProtection="1"/>
    <xf numFmtId="0" fontId="18" fillId="10" borderId="9" xfId="0" applyFont="1" applyFill="1" applyBorder="1" applyProtection="1"/>
    <xf numFmtId="0" fontId="17" fillId="10" borderId="0" xfId="0" applyFont="1" applyFill="1" applyBorder="1" applyProtection="1"/>
    <xf numFmtId="0" fontId="18" fillId="10" borderId="0" xfId="0" applyFont="1" applyFill="1" applyBorder="1" applyProtection="1"/>
    <xf numFmtId="0" fontId="18" fillId="10" borderId="0" xfId="0" applyFont="1" applyFill="1" applyBorder="1" applyAlignment="1" applyProtection="1">
      <alignment horizontal="center"/>
    </xf>
    <xf numFmtId="0" fontId="18" fillId="10" borderId="5" xfId="0" applyFont="1" applyFill="1" applyBorder="1" applyProtection="1"/>
    <xf numFmtId="0" fontId="32" fillId="10" borderId="38" xfId="0" applyFont="1" applyFill="1" applyBorder="1" applyAlignment="1" applyProtection="1">
      <alignment horizontal="center"/>
    </xf>
    <xf numFmtId="3" fontId="32" fillId="10" borderId="38" xfId="0" applyNumberFormat="1" applyFont="1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right"/>
    </xf>
    <xf numFmtId="0" fontId="18" fillId="10" borderId="6" xfId="0" applyFont="1" applyFill="1" applyBorder="1" applyProtection="1"/>
    <xf numFmtId="0" fontId="18" fillId="10" borderId="6" xfId="0" applyFont="1" applyFill="1" applyBorder="1" applyAlignment="1" applyProtection="1">
      <alignment horizontal="right"/>
    </xf>
    <xf numFmtId="0" fontId="9" fillId="10" borderId="0" xfId="0" applyFont="1" applyFill="1" applyBorder="1" applyAlignment="1" applyProtection="1">
      <alignment horizontal="center"/>
    </xf>
    <xf numFmtId="0" fontId="18" fillId="10" borderId="4" xfId="0" applyFont="1" applyFill="1" applyBorder="1" applyProtection="1"/>
    <xf numFmtId="0" fontId="0" fillId="10" borderId="10" xfId="0" applyFill="1" applyBorder="1" applyAlignment="1" applyProtection="1">
      <alignment horizontal="centerContinuous"/>
    </xf>
    <xf numFmtId="0" fontId="18" fillId="10" borderId="31" xfId="0" applyFont="1" applyFill="1" applyBorder="1" applyAlignment="1" applyProtection="1">
      <alignment horizontal="centerContinuous"/>
    </xf>
    <xf numFmtId="0" fontId="48" fillId="10" borderId="15" xfId="0" applyFont="1" applyFill="1" applyBorder="1" applyAlignment="1" applyProtection="1">
      <alignment horizontal="center"/>
    </xf>
    <xf numFmtId="0" fontId="49" fillId="10" borderId="1" xfId="0" applyFont="1" applyFill="1" applyBorder="1" applyAlignment="1" applyProtection="1">
      <alignment horizontal="right"/>
    </xf>
    <xf numFmtId="0" fontId="0" fillId="10" borderId="53" xfId="0" applyFill="1" applyBorder="1" applyProtection="1"/>
    <xf numFmtId="0" fontId="6" fillId="10" borderId="51" xfId="0" applyFont="1" applyFill="1" applyBorder="1" applyProtection="1"/>
    <xf numFmtId="0" fontId="18" fillId="10" borderId="12" xfId="0" applyFont="1" applyFill="1" applyBorder="1" applyProtection="1"/>
    <xf numFmtId="0" fontId="46" fillId="10" borderId="15" xfId="0" applyFont="1" applyFill="1" applyBorder="1" applyAlignment="1" applyProtection="1">
      <alignment horizontal="center"/>
    </xf>
    <xf numFmtId="0" fontId="18" fillId="10" borderId="18" xfId="0" applyFont="1" applyFill="1" applyBorder="1" applyProtection="1"/>
    <xf numFmtId="0" fontId="0" fillId="9" borderId="0" xfId="0" applyFill="1" applyAlignment="1" applyProtection="1">
      <alignment horizontal="left"/>
    </xf>
    <xf numFmtId="0" fontId="0" fillId="9" borderId="0" xfId="0" applyFill="1"/>
    <xf numFmtId="0" fontId="0" fillId="9" borderId="0" xfId="0" applyFill="1" applyAlignment="1" applyProtection="1">
      <alignment horizontal="right"/>
    </xf>
    <xf numFmtId="0" fontId="0" fillId="9" borderId="0" xfId="0" applyFill="1" applyBorder="1" applyAlignment="1" applyProtection="1">
      <protection locked="0"/>
    </xf>
    <xf numFmtId="0" fontId="51" fillId="9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75" fillId="2" borderId="0" xfId="0" applyFont="1" applyFill="1" applyAlignment="1">
      <alignment vertical="center"/>
    </xf>
    <xf numFmtId="0" fontId="0" fillId="11" borderId="0" xfId="0" applyFill="1"/>
    <xf numFmtId="0" fontId="0" fillId="11" borderId="0" xfId="0" applyFill="1" applyAlignment="1" applyProtection="1">
      <alignment horizontal="right"/>
    </xf>
    <xf numFmtId="0" fontId="0" fillId="11" borderId="0" xfId="0" applyFill="1" applyBorder="1" applyProtection="1"/>
    <xf numFmtId="0" fontId="0" fillId="11" borderId="0" xfId="0" applyFill="1" applyBorder="1" applyAlignment="1" applyProtection="1">
      <protection locked="0"/>
    </xf>
    <xf numFmtId="0" fontId="51" fillId="11" borderId="0" xfId="0" applyFont="1" applyFill="1" applyAlignment="1">
      <alignment horizontal="right"/>
    </xf>
    <xf numFmtId="0" fontId="64" fillId="4" borderId="50" xfId="0" applyFont="1" applyFill="1" applyBorder="1" applyAlignment="1">
      <alignment horizontal="center"/>
    </xf>
    <xf numFmtId="0" fontId="64" fillId="4" borderId="53" xfId="0" applyFont="1" applyFill="1" applyBorder="1" applyAlignment="1">
      <alignment horizontal="center"/>
    </xf>
    <xf numFmtId="0" fontId="64" fillId="4" borderId="51" xfId="0" applyFont="1" applyFill="1" applyBorder="1" applyAlignment="1">
      <alignment horizontal="center"/>
    </xf>
    <xf numFmtId="0" fontId="80" fillId="0" borderId="0" xfId="0" applyFont="1" applyAlignment="1" applyProtection="1">
      <alignment horizontal="left"/>
      <protection locked="0"/>
    </xf>
    <xf numFmtId="0" fontId="70" fillId="4" borderId="6" xfId="0" applyFont="1" applyFill="1" applyBorder="1"/>
    <xf numFmtId="0" fontId="0" fillId="12" borderId="0" xfId="0" applyFill="1"/>
    <xf numFmtId="14" fontId="0" fillId="0" borderId="1" xfId="0" applyNumberFormat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left"/>
    </xf>
    <xf numFmtId="0" fontId="70" fillId="8" borderId="10" xfId="0" applyFont="1" applyFill="1" applyBorder="1" applyAlignment="1" applyProtection="1">
      <protection locked="0"/>
    </xf>
    <xf numFmtId="0" fontId="70" fillId="0" borderId="0" xfId="0" applyFont="1"/>
    <xf numFmtId="0" fontId="66" fillId="0" borderId="0" xfId="0" applyFont="1"/>
    <xf numFmtId="0" fontId="71" fillId="0" borderId="0" xfId="0" applyFont="1" applyAlignment="1">
      <alignment horizontal="right"/>
    </xf>
    <xf numFmtId="0" fontId="70" fillId="0" borderId="0" xfId="0" applyFont="1" applyAlignment="1">
      <alignment horizontal="right"/>
    </xf>
    <xf numFmtId="0" fontId="83" fillId="0" borderId="0" xfId="0" applyFont="1"/>
    <xf numFmtId="0" fontId="66" fillId="0" borderId="0" xfId="0" applyFont="1" applyAlignment="1">
      <alignment horizontal="right"/>
    </xf>
    <xf numFmtId="0" fontId="70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3" fontId="17" fillId="0" borderId="0" xfId="0" applyNumberFormat="1" applyFont="1" applyFill="1" applyBorder="1" applyAlignment="1" applyProtection="1">
      <alignment horizontal="center"/>
      <protection locked="0"/>
    </xf>
    <xf numFmtId="0" fontId="46" fillId="10" borderId="0" xfId="0" applyFont="1" applyFill="1" applyBorder="1" applyAlignment="1" applyProtection="1">
      <alignment horizontal="center"/>
    </xf>
    <xf numFmtId="49" fontId="22" fillId="0" borderId="10" xfId="0" applyNumberFormat="1" applyFont="1" applyFill="1" applyBorder="1" applyAlignment="1" applyProtection="1">
      <alignment horizontal="left"/>
      <protection locked="0"/>
    </xf>
    <xf numFmtId="49" fontId="22" fillId="0" borderId="11" xfId="0" applyNumberFormat="1" applyFont="1" applyFill="1" applyBorder="1" applyAlignment="1" applyProtection="1">
      <alignment horizontal="left"/>
      <protection locked="0"/>
    </xf>
    <xf numFmtId="49" fontId="77" fillId="0" borderId="10" xfId="0" applyNumberFormat="1" applyFont="1" applyFill="1" applyBorder="1" applyAlignment="1" applyProtection="1">
      <alignment horizontal="left"/>
      <protection locked="0"/>
    </xf>
    <xf numFmtId="49" fontId="77" fillId="0" borderId="11" xfId="0" applyNumberFormat="1" applyFont="1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65" fillId="0" borderId="15" xfId="0" applyFont="1" applyFill="1" applyBorder="1" applyAlignment="1" applyProtection="1">
      <alignment horizontal="left"/>
      <protection locked="0"/>
    </xf>
    <xf numFmtId="0" fontId="65" fillId="0" borderId="54" xfId="0" applyFont="1" applyFill="1" applyBorder="1" applyAlignment="1" applyProtection="1">
      <alignment horizontal="left"/>
      <protection locked="0"/>
    </xf>
    <xf numFmtId="0" fontId="78" fillId="0" borderId="15" xfId="0" applyFont="1" applyFill="1" applyBorder="1" applyAlignment="1" applyProtection="1">
      <alignment horizontal="left"/>
      <protection locked="0"/>
    </xf>
    <xf numFmtId="0" fontId="78" fillId="0" borderId="17" xfId="0" applyFont="1" applyFill="1" applyBorder="1" applyAlignment="1" applyProtection="1">
      <alignment horizontal="left"/>
      <protection locked="0"/>
    </xf>
    <xf numFmtId="0" fontId="78" fillId="0" borderId="18" xfId="0" applyFont="1" applyFill="1" applyBorder="1" applyAlignment="1" applyProtection="1">
      <alignment horizontal="left"/>
      <protection locked="0"/>
    </xf>
    <xf numFmtId="49" fontId="64" fillId="0" borderId="10" xfId="0" applyNumberFormat="1" applyFont="1" applyBorder="1" applyAlignment="1" applyProtection="1">
      <alignment horizontal="right"/>
      <protection locked="0"/>
    </xf>
    <xf numFmtId="49" fontId="64" fillId="0" borderId="11" xfId="0" applyNumberFormat="1" applyFont="1" applyBorder="1" applyAlignment="1" applyProtection="1">
      <alignment horizontal="right"/>
      <protection locked="0"/>
    </xf>
    <xf numFmtId="0" fontId="32" fillId="0" borderId="20" xfId="0" applyFont="1" applyFill="1" applyBorder="1" applyAlignment="1" applyProtection="1">
      <alignment horizontal="left"/>
      <protection locked="0"/>
    </xf>
    <xf numFmtId="0" fontId="32" fillId="0" borderId="23" xfId="0" applyFont="1" applyFill="1" applyBorder="1" applyAlignment="1" applyProtection="1">
      <alignment horizontal="left"/>
      <protection locked="0"/>
    </xf>
    <xf numFmtId="0" fontId="32" fillId="0" borderId="21" xfId="0" applyFont="1" applyFill="1" applyBorder="1" applyAlignment="1" applyProtection="1">
      <alignment horizontal="left"/>
      <protection locked="0"/>
    </xf>
    <xf numFmtId="0" fontId="26" fillId="0" borderId="15" xfId="0" applyFont="1" applyFill="1" applyBorder="1" applyAlignment="1" applyProtection="1">
      <alignment horizontal="left"/>
      <protection locked="0"/>
    </xf>
    <xf numFmtId="0" fontId="26" fillId="0" borderId="17" xfId="0" applyFont="1" applyFill="1" applyBorder="1" applyAlignment="1" applyProtection="1">
      <alignment horizontal="left"/>
      <protection locked="0"/>
    </xf>
    <xf numFmtId="0" fontId="26" fillId="0" borderId="18" xfId="0" applyFont="1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>
      <alignment horizontal="center" vertical="center"/>
    </xf>
    <xf numFmtId="0" fontId="72" fillId="0" borderId="55" xfId="0" applyFont="1" applyFill="1" applyBorder="1" applyAlignment="1" applyProtection="1">
      <alignment horizontal="left"/>
      <protection locked="0"/>
    </xf>
    <xf numFmtId="0" fontId="72" fillId="0" borderId="56" xfId="0" applyFont="1" applyFill="1" applyBorder="1" applyAlignment="1" applyProtection="1">
      <alignment horizontal="left"/>
      <protection locked="0"/>
    </xf>
    <xf numFmtId="0" fontId="72" fillId="0" borderId="57" xfId="0" applyFon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79" fillId="0" borderId="15" xfId="0" applyFont="1" applyFill="1" applyBorder="1" applyAlignment="1" applyProtection="1">
      <alignment horizontal="left"/>
      <protection locked="0"/>
    </xf>
    <xf numFmtId="0" fontId="79" fillId="0" borderId="17" xfId="0" applyFont="1" applyFill="1" applyBorder="1" applyAlignment="1" applyProtection="1">
      <alignment horizontal="left"/>
      <protection locked="0"/>
    </xf>
    <xf numFmtId="0" fontId="79" fillId="0" borderId="18" xfId="0" applyFont="1" applyFill="1" applyBorder="1" applyAlignment="1" applyProtection="1">
      <alignment horizontal="left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7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0" fontId="68" fillId="13" borderId="5" xfId="0" applyFont="1" applyFill="1" applyBorder="1" applyAlignment="1">
      <alignment horizontal="center"/>
    </xf>
    <xf numFmtId="0" fontId="68" fillId="13" borderId="6" xfId="0" applyFont="1" applyFill="1" applyBorder="1" applyAlignment="1">
      <alignment horizontal="center"/>
    </xf>
    <xf numFmtId="0" fontId="68" fillId="13" borderId="7" xfId="0" applyFont="1" applyFill="1" applyBorder="1" applyAlignment="1">
      <alignment horizontal="center"/>
    </xf>
    <xf numFmtId="0" fontId="0" fillId="0" borderId="13" xfId="0" applyFill="1" applyBorder="1" applyAlignment="1" applyProtection="1">
      <alignment horizontal="left"/>
      <protection locked="0"/>
    </xf>
    <xf numFmtId="0" fontId="71" fillId="0" borderId="10" xfId="0" applyFont="1" applyBorder="1" applyAlignment="1" applyProtection="1">
      <alignment horizontal="center"/>
      <protection locked="0"/>
    </xf>
    <xf numFmtId="0" fontId="71" fillId="0" borderId="11" xfId="0" applyFont="1" applyBorder="1" applyAlignment="1" applyProtection="1">
      <alignment horizontal="center"/>
      <protection locked="0"/>
    </xf>
    <xf numFmtId="0" fontId="0" fillId="9" borderId="15" xfId="0" applyNumberFormat="1" applyFill="1" applyBorder="1" applyAlignment="1" applyProtection="1">
      <alignment horizontal="left"/>
    </xf>
    <xf numFmtId="0" fontId="0" fillId="9" borderId="17" xfId="0" applyNumberFormat="1" applyFill="1" applyBorder="1" applyAlignment="1" applyProtection="1">
      <alignment horizontal="left"/>
    </xf>
    <xf numFmtId="0" fontId="0" fillId="9" borderId="18" xfId="0" applyNumberFormat="1" applyFill="1" applyBorder="1" applyAlignment="1" applyProtection="1">
      <alignment horizontal="left"/>
    </xf>
    <xf numFmtId="0" fontId="0" fillId="9" borderId="15" xfId="0" applyFill="1" applyBorder="1" applyAlignment="1" applyProtection="1">
      <alignment horizontal="left"/>
    </xf>
    <xf numFmtId="0" fontId="0" fillId="9" borderId="17" xfId="0" applyFill="1" applyBorder="1" applyAlignment="1" applyProtection="1">
      <alignment horizontal="left"/>
    </xf>
    <xf numFmtId="0" fontId="0" fillId="9" borderId="18" xfId="0" applyFill="1" applyBorder="1" applyAlignment="1" applyProtection="1">
      <alignment horizontal="left"/>
    </xf>
    <xf numFmtId="0" fontId="12" fillId="10" borderId="15" xfId="0" applyFont="1" applyFill="1" applyBorder="1" applyAlignment="1" applyProtection="1">
      <alignment horizontal="center" vertical="center"/>
    </xf>
    <xf numFmtId="0" fontId="0" fillId="10" borderId="18" xfId="0" applyFill="1" applyBorder="1"/>
    <xf numFmtId="0" fontId="66" fillId="10" borderId="25" xfId="0" applyFont="1" applyFill="1" applyBorder="1" applyAlignment="1" applyProtection="1">
      <alignment horizontal="center" vertical="center" wrapText="1"/>
    </xf>
    <xf numFmtId="0" fontId="66" fillId="10" borderId="4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47" fillId="10" borderId="10" xfId="0" applyFont="1" applyFill="1" applyBorder="1" applyAlignment="1" applyProtection="1">
      <alignment horizontal="left"/>
    </xf>
    <xf numFmtId="0" fontId="47" fillId="10" borderId="13" xfId="0" applyFont="1" applyFill="1" applyBorder="1" applyAlignment="1" applyProtection="1">
      <alignment horizontal="left"/>
    </xf>
    <xf numFmtId="0" fontId="47" fillId="10" borderId="11" xfId="0" applyFont="1" applyFill="1" applyBorder="1" applyAlignment="1" applyProtection="1">
      <alignment horizontal="left"/>
    </xf>
    <xf numFmtId="0" fontId="7" fillId="0" borderId="39" xfId="0" applyFont="1" applyBorder="1" applyAlignment="1" applyProtection="1">
      <alignment horizontal="left"/>
      <protection locked="0"/>
    </xf>
    <xf numFmtId="0" fontId="7" fillId="0" borderId="58" xfId="0" applyFont="1" applyBorder="1" applyAlignment="1" applyProtection="1">
      <alignment horizontal="left"/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58" xfId="0" applyFill="1" applyBorder="1" applyAlignment="1" applyProtection="1">
      <alignment horizontal="left"/>
      <protection locked="0"/>
    </xf>
    <xf numFmtId="0" fontId="0" fillId="0" borderId="59" xfId="0" applyFill="1" applyBorder="1" applyAlignment="1" applyProtection="1">
      <alignment horizontal="left"/>
      <protection locked="0"/>
    </xf>
    <xf numFmtId="0" fontId="4" fillId="4" borderId="20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0" fillId="4" borderId="55" xfId="0" applyFill="1" applyBorder="1" applyAlignment="1">
      <alignment horizontal="center"/>
    </xf>
    <xf numFmtId="0" fontId="0" fillId="4" borderId="5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0" fillId="0" borderId="0" xfId="0" applyFont="1" applyAlignment="1">
      <alignment horizontal="left" vertical="top" wrapText="1"/>
    </xf>
    <xf numFmtId="0" fontId="8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561975</xdr:colOff>
      <xdr:row>4</xdr:row>
      <xdr:rowOff>257175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791825" y="1152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R64"/>
  <sheetViews>
    <sheetView tabSelected="1" topLeftCell="A30" zoomScale="80" zoomScaleNormal="80" workbookViewId="0">
      <selection activeCell="D53" sqref="D53:J53"/>
    </sheetView>
  </sheetViews>
  <sheetFormatPr defaultRowHeight="12.75" outlineLevelRow="1" x14ac:dyDescent="0.2"/>
  <cols>
    <col min="1" max="1" width="3.5703125" customWidth="1"/>
    <col min="2" max="2" width="2.140625" customWidth="1"/>
    <col min="3" max="3" width="15.5703125" customWidth="1"/>
    <col min="4" max="4" width="11.42578125" customWidth="1"/>
    <col min="5" max="5" width="8.85546875" customWidth="1"/>
    <col min="6" max="6" width="16.42578125" customWidth="1"/>
    <col min="7" max="7" width="9.7109375" customWidth="1"/>
    <col min="8" max="8" width="14.28515625" customWidth="1"/>
    <col min="9" max="9" width="11.42578125" customWidth="1"/>
    <col min="10" max="10" width="10.5703125" customWidth="1"/>
    <col min="11" max="11" width="9.28515625" customWidth="1"/>
    <col min="12" max="12" width="13.85546875" customWidth="1"/>
    <col min="13" max="13" width="2.28515625" customWidth="1"/>
    <col min="14" max="14" width="3.28515625" customWidth="1"/>
    <col min="15" max="15" width="2" customWidth="1"/>
  </cols>
  <sheetData>
    <row r="1" spans="1:18" ht="18" customHeight="1" thickBot="1" x14ac:dyDescent="0.25"/>
    <row r="2" spans="1:18" ht="30" customHeight="1" thickBot="1" x14ac:dyDescent="0.25">
      <c r="A2" s="1"/>
      <c r="B2" s="1"/>
      <c r="C2" s="296" t="s">
        <v>126</v>
      </c>
      <c r="D2" s="293"/>
      <c r="E2" s="293"/>
      <c r="F2" s="294"/>
      <c r="G2" s="295"/>
      <c r="H2" s="1"/>
      <c r="I2" s="1"/>
      <c r="J2" s="1"/>
      <c r="K2" s="1" t="s">
        <v>0</v>
      </c>
      <c r="L2" s="3">
        <v>2018</v>
      </c>
      <c r="M2" s="1"/>
      <c r="N2" s="1"/>
    </row>
    <row r="3" spans="1:18" ht="16.5" customHeight="1" outlineLevel="1" x14ac:dyDescent="0.2">
      <c r="A3" s="1"/>
      <c r="B3" s="4"/>
      <c r="C3" s="5" t="s">
        <v>1</v>
      </c>
      <c r="D3" s="6"/>
      <c r="E3" s="6" t="s">
        <v>125</v>
      </c>
      <c r="F3" s="6"/>
      <c r="G3" s="6"/>
      <c r="H3" s="6"/>
      <c r="I3" s="6"/>
      <c r="J3" s="6"/>
      <c r="K3" s="6"/>
      <c r="L3" s="6"/>
      <c r="M3" s="7"/>
      <c r="N3" s="1"/>
    </row>
    <row r="4" spans="1:18" ht="19.5" customHeight="1" outlineLevel="1" thickBot="1" x14ac:dyDescent="0.25">
      <c r="A4" s="1"/>
      <c r="B4" s="8"/>
      <c r="C4" s="9"/>
      <c r="D4" s="9"/>
      <c r="E4" s="306" t="s">
        <v>151</v>
      </c>
      <c r="F4" s="9"/>
      <c r="G4" s="9"/>
      <c r="H4" s="9"/>
      <c r="I4" s="9"/>
      <c r="J4" s="9"/>
      <c r="K4" s="9"/>
      <c r="L4" s="9"/>
      <c r="M4" s="10"/>
      <c r="N4" s="1"/>
    </row>
    <row r="5" spans="1:18" ht="18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1" t="s">
        <v>152</v>
      </c>
      <c r="L5" s="12"/>
      <c r="M5" s="13"/>
      <c r="N5" s="1"/>
    </row>
    <row r="6" spans="1:18" ht="17.25" customHeight="1" thickBot="1" x14ac:dyDescent="0.25">
      <c r="A6" s="14"/>
      <c r="B6" s="4"/>
      <c r="C6" s="6" t="s">
        <v>130</v>
      </c>
      <c r="D6" s="6"/>
      <c r="E6" s="6"/>
      <c r="F6" s="6"/>
      <c r="G6" s="6"/>
      <c r="H6" s="6"/>
      <c r="I6" s="6"/>
      <c r="J6" s="6"/>
      <c r="K6" s="6" t="s">
        <v>2</v>
      </c>
      <c r="L6" s="6"/>
      <c r="M6" s="7"/>
      <c r="N6" s="1"/>
    </row>
    <row r="7" spans="1:18" ht="24" thickBot="1" x14ac:dyDescent="0.4">
      <c r="A7" s="14"/>
      <c r="B7" s="15"/>
      <c r="C7" s="16"/>
      <c r="D7" s="17" t="s">
        <v>117</v>
      </c>
      <c r="E7" s="325"/>
      <c r="F7" s="326"/>
      <c r="G7" s="326"/>
      <c r="H7" s="327"/>
      <c r="I7" s="18"/>
      <c r="J7" s="18"/>
      <c r="K7" s="19"/>
      <c r="L7" s="20"/>
      <c r="M7" s="21"/>
      <c r="N7" s="1"/>
      <c r="R7" s="292"/>
    </row>
    <row r="8" spans="1:18" ht="29.25" customHeight="1" x14ac:dyDescent="0.2">
      <c r="A8" s="14"/>
      <c r="B8" s="15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21"/>
      <c r="N8" s="1"/>
    </row>
    <row r="9" spans="1:18" ht="21" hidden="1" customHeight="1" outlineLevel="1" x14ac:dyDescent="0.35">
      <c r="A9" s="14"/>
      <c r="B9" s="15"/>
      <c r="C9" s="18" t="s">
        <v>3</v>
      </c>
      <c r="D9" s="22"/>
      <c r="E9" s="18"/>
      <c r="F9" s="23" t="s">
        <v>4</v>
      </c>
      <c r="G9" s="18"/>
      <c r="H9" s="18"/>
      <c r="I9" s="18"/>
      <c r="J9" s="18"/>
      <c r="K9" s="18"/>
      <c r="L9" s="18"/>
      <c r="M9" s="21"/>
      <c r="N9" s="1"/>
    </row>
    <row r="10" spans="1:18" ht="21" hidden="1" customHeight="1" outlineLevel="1" x14ac:dyDescent="0.4">
      <c r="A10" s="14"/>
      <c r="B10" s="15"/>
      <c r="C10" s="18" t="s">
        <v>5</v>
      </c>
      <c r="D10" s="22"/>
      <c r="E10" s="18"/>
      <c r="F10" s="24" t="s">
        <v>110</v>
      </c>
      <c r="G10" s="194">
        <f>SUM(L2)</f>
        <v>2018</v>
      </c>
      <c r="H10" s="25"/>
      <c r="I10" s="18"/>
      <c r="J10" s="18"/>
      <c r="K10" s="18"/>
      <c r="L10" s="18"/>
      <c r="M10" s="21"/>
      <c r="N10" s="1"/>
    </row>
    <row r="11" spans="1:18" ht="4.5" hidden="1" customHeight="1" outlineLevel="1" x14ac:dyDescent="0.2">
      <c r="A11" s="14"/>
      <c r="B11" s="15"/>
      <c r="C11" s="26"/>
      <c r="D11" s="18"/>
      <c r="E11" s="18"/>
      <c r="F11" s="18"/>
      <c r="G11" s="18"/>
      <c r="H11" s="18"/>
      <c r="I11" s="18"/>
      <c r="J11" s="18"/>
      <c r="K11" s="18"/>
      <c r="L11" s="18"/>
      <c r="M11" s="21"/>
      <c r="N11" s="1"/>
    </row>
    <row r="12" spans="1:18" ht="14.25" hidden="1" customHeight="1" outlineLevel="1" x14ac:dyDescent="0.25">
      <c r="A12" s="14"/>
      <c r="B12" s="15"/>
      <c r="C12" s="26" t="s">
        <v>6</v>
      </c>
      <c r="D12" s="27" t="s">
        <v>7</v>
      </c>
      <c r="E12" s="28">
        <f>$L$2</f>
        <v>2018</v>
      </c>
      <c r="F12" s="18"/>
      <c r="G12" s="18"/>
      <c r="H12" s="18"/>
      <c r="I12" s="18"/>
      <c r="J12" s="18"/>
      <c r="K12" s="18"/>
      <c r="L12" s="18"/>
      <c r="M12" s="21"/>
      <c r="N12" s="1"/>
    </row>
    <row r="13" spans="1:18" ht="4.5" hidden="1" customHeight="1" outlineLevel="1" x14ac:dyDescent="0.2">
      <c r="A13" s="14"/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1"/>
      <c r="N13" s="1"/>
    </row>
    <row r="14" spans="1:18" ht="21" hidden="1" customHeight="1" outlineLevel="1" x14ac:dyDescent="0.25">
      <c r="A14" s="14"/>
      <c r="B14" s="15"/>
      <c r="C14" s="18"/>
      <c r="D14" s="18"/>
      <c r="E14" s="18"/>
      <c r="F14" s="29" t="s">
        <v>8</v>
      </c>
      <c r="G14" s="30"/>
      <c r="H14" s="31"/>
      <c r="I14" s="31"/>
      <c r="J14" s="31"/>
      <c r="K14" s="31"/>
      <c r="L14" s="20"/>
      <c r="M14" s="21"/>
      <c r="N14" s="1"/>
    </row>
    <row r="15" spans="1:18" ht="14.25" hidden="1" customHeight="1" outlineLevel="1" x14ac:dyDescent="0.25">
      <c r="A15" s="14"/>
      <c r="B15" s="15"/>
      <c r="C15" s="32" t="s">
        <v>131</v>
      </c>
      <c r="D15" s="18"/>
      <c r="E15" s="18"/>
      <c r="F15" s="18"/>
      <c r="G15" s="18"/>
      <c r="H15" s="18"/>
      <c r="I15" s="18"/>
      <c r="J15" s="18"/>
      <c r="K15" s="18"/>
      <c r="L15" s="18"/>
      <c r="M15" s="21"/>
      <c r="N15" s="1"/>
    </row>
    <row r="16" spans="1:18" s="39" customFormat="1" ht="15.75" hidden="1" customHeight="1" outlineLevel="1" x14ac:dyDescent="0.25">
      <c r="A16" s="33"/>
      <c r="B16" s="34"/>
      <c r="C16" s="35" t="s">
        <v>9</v>
      </c>
      <c r="D16" s="30"/>
      <c r="E16" s="36"/>
      <c r="F16" s="18"/>
      <c r="G16" s="18"/>
      <c r="H16" s="37"/>
      <c r="I16" s="37"/>
      <c r="J16" s="37"/>
      <c r="K16" s="37"/>
      <c r="L16" s="18"/>
      <c r="M16" s="21"/>
      <c r="N16" s="38"/>
    </row>
    <row r="17" spans="1:14" s="39" customFormat="1" ht="15" hidden="1" customHeight="1" outlineLevel="1" x14ac:dyDescent="0.2">
      <c r="A17" s="33"/>
      <c r="B17" s="34"/>
      <c r="C17" s="35" t="s">
        <v>10</v>
      </c>
      <c r="D17" s="40"/>
      <c r="E17" s="41"/>
      <c r="F17" s="31"/>
      <c r="G17" s="31"/>
      <c r="H17" s="41"/>
      <c r="I17" s="41"/>
      <c r="J17" s="41"/>
      <c r="K17" s="36"/>
      <c r="L17" s="18"/>
      <c r="M17" s="21"/>
      <c r="N17" s="38"/>
    </row>
    <row r="18" spans="1:14" ht="13.5" collapsed="1" thickBot="1" x14ac:dyDescent="0.25">
      <c r="A18" s="14"/>
      <c r="B18" s="1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1"/>
      <c r="N18" s="1"/>
    </row>
    <row r="19" spans="1:14" ht="25.5" customHeight="1" thickBot="1" x14ac:dyDescent="0.35">
      <c r="A19" s="14"/>
      <c r="B19" s="15"/>
      <c r="C19" s="42" t="s">
        <v>11</v>
      </c>
      <c r="D19" s="328"/>
      <c r="E19" s="329"/>
      <c r="F19" s="329"/>
      <c r="G19" s="329"/>
      <c r="H19" s="329"/>
      <c r="I19" s="329"/>
      <c r="J19" s="330"/>
      <c r="K19" s="26" t="s">
        <v>12</v>
      </c>
      <c r="L19" s="43"/>
      <c r="M19" s="21"/>
      <c r="N19" s="1"/>
    </row>
    <row r="20" spans="1:14" ht="18" customHeight="1" x14ac:dyDescent="0.25">
      <c r="A20" s="14"/>
      <c r="B20" s="15"/>
      <c r="C20" s="215" t="s">
        <v>13</v>
      </c>
      <c r="D20" s="349"/>
      <c r="E20" s="350"/>
      <c r="F20" s="350"/>
      <c r="G20" s="350"/>
      <c r="H20" s="350"/>
      <c r="I20" s="351"/>
      <c r="J20" s="18"/>
      <c r="K20" s="18"/>
      <c r="L20" s="18"/>
      <c r="M20" s="21"/>
      <c r="N20" s="1"/>
    </row>
    <row r="21" spans="1:14" ht="6.75" customHeight="1" x14ac:dyDescent="0.2">
      <c r="A21" s="14"/>
      <c r="B21" s="15"/>
      <c r="C21" s="44"/>
      <c r="D21" s="44"/>
      <c r="E21" s="44"/>
      <c r="F21" s="44"/>
      <c r="G21" s="45"/>
      <c r="H21" s="44"/>
      <c r="I21" s="44"/>
      <c r="J21" s="46"/>
      <c r="K21" s="46"/>
      <c r="L21" s="18"/>
      <c r="M21" s="21"/>
      <c r="N21" s="1"/>
    </row>
    <row r="22" spans="1:14" ht="13.5" thickBot="1" x14ac:dyDescent="0.25">
      <c r="A22" s="14"/>
      <c r="B22" s="15"/>
      <c r="C22" s="18"/>
      <c r="D22" s="18"/>
      <c r="E22" s="18"/>
      <c r="F22" s="18" t="s">
        <v>14</v>
      </c>
      <c r="G22" s="46"/>
      <c r="H22" s="18" t="s">
        <v>15</v>
      </c>
      <c r="I22" s="47" t="s">
        <v>16</v>
      </c>
      <c r="J22" s="46"/>
      <c r="K22" s="46" t="s">
        <v>17</v>
      </c>
      <c r="L22" s="18"/>
      <c r="M22" s="21"/>
      <c r="N22" s="1"/>
    </row>
    <row r="23" spans="1:14" ht="20.25" customHeight="1" thickBot="1" x14ac:dyDescent="0.3">
      <c r="A23" s="14"/>
      <c r="B23" s="15"/>
      <c r="C23" s="18"/>
      <c r="D23" s="18"/>
      <c r="E23" s="26" t="s">
        <v>9</v>
      </c>
      <c r="F23" s="195"/>
      <c r="G23" s="46"/>
      <c r="H23" s="198"/>
      <c r="I23" s="199"/>
      <c r="J23" s="48" t="s">
        <v>18</v>
      </c>
      <c r="K23" s="321"/>
      <c r="L23" s="322"/>
      <c r="M23" s="21"/>
      <c r="N23" s="1"/>
    </row>
    <row r="24" spans="1:14" ht="15" customHeight="1" thickBot="1" x14ac:dyDescent="0.3">
      <c r="A24" s="14"/>
      <c r="B24" s="15"/>
      <c r="C24" s="18"/>
      <c r="D24" s="46"/>
      <c r="E24" s="48"/>
      <c r="F24" s="196"/>
      <c r="G24" s="46"/>
      <c r="H24" s="49"/>
      <c r="I24" s="47" t="s">
        <v>16</v>
      </c>
      <c r="J24" s="50"/>
      <c r="K24" s="51"/>
      <c r="L24" s="51"/>
      <c r="M24" s="52"/>
      <c r="N24" s="1"/>
    </row>
    <row r="25" spans="1:14" ht="18.75" customHeight="1" thickBot="1" x14ac:dyDescent="0.3">
      <c r="A25" s="14"/>
      <c r="B25" s="15"/>
      <c r="C25" s="18"/>
      <c r="D25" s="18"/>
      <c r="E25" s="26" t="s">
        <v>19</v>
      </c>
      <c r="F25" s="195"/>
      <c r="G25" s="46"/>
      <c r="H25" s="198"/>
      <c r="I25" s="199"/>
      <c r="J25" s="48" t="s">
        <v>18</v>
      </c>
      <c r="K25" s="321"/>
      <c r="L25" s="322"/>
      <c r="M25" s="21"/>
      <c r="N25" s="1"/>
    </row>
    <row r="26" spans="1:14" ht="18" customHeight="1" x14ac:dyDescent="0.25">
      <c r="A26" s="14"/>
      <c r="B26" s="15"/>
      <c r="C26" s="18"/>
      <c r="D26" s="46"/>
      <c r="E26" s="46"/>
      <c r="F26" s="196"/>
      <c r="G26" s="46"/>
      <c r="H26" s="49"/>
      <c r="I26" s="50"/>
      <c r="J26" s="216" t="s">
        <v>121</v>
      </c>
      <c r="K26" s="323"/>
      <c r="L26" s="324"/>
      <c r="M26" s="21"/>
      <c r="N26" s="1"/>
    </row>
    <row r="27" spans="1:14" ht="9" customHeight="1" x14ac:dyDescent="0.25">
      <c r="A27" s="14"/>
      <c r="B27" s="15"/>
      <c r="C27" s="18"/>
      <c r="D27" s="46"/>
      <c r="E27" s="46"/>
      <c r="F27" s="196"/>
      <c r="G27" s="46"/>
      <c r="H27" s="49"/>
      <c r="I27" s="50"/>
      <c r="J27" s="46"/>
      <c r="K27" s="51"/>
      <c r="L27" s="51"/>
      <c r="M27" s="21"/>
      <c r="N27" s="1"/>
    </row>
    <row r="28" spans="1:14" ht="18.75" customHeight="1" x14ac:dyDescent="0.25">
      <c r="A28" s="14"/>
      <c r="B28" s="15"/>
      <c r="C28" s="18"/>
      <c r="D28" s="18"/>
      <c r="E28" s="26" t="s">
        <v>20</v>
      </c>
      <c r="F28" s="197"/>
      <c r="G28" s="46"/>
      <c r="H28" s="53"/>
      <c r="I28" s="200"/>
      <c r="J28" s="48" t="s">
        <v>18</v>
      </c>
      <c r="K28" s="321"/>
      <c r="L28" s="322"/>
      <c r="M28" s="21"/>
      <c r="N28" s="1"/>
    </row>
    <row r="29" spans="1:14" ht="7.5" customHeight="1" x14ac:dyDescent="0.25">
      <c r="A29" s="14"/>
      <c r="B29" s="15"/>
      <c r="C29" s="18"/>
      <c r="D29" s="18"/>
      <c r="E29" s="48"/>
      <c r="F29" s="196"/>
      <c r="G29" s="46"/>
      <c r="H29" s="49"/>
      <c r="I29" s="50"/>
      <c r="J29" s="48"/>
      <c r="K29" s="51"/>
      <c r="L29" s="51"/>
      <c r="M29" s="21"/>
      <c r="N29" s="1"/>
    </row>
    <row r="30" spans="1:14" ht="18.75" customHeight="1" x14ac:dyDescent="0.25">
      <c r="A30" s="14"/>
      <c r="B30" s="15"/>
      <c r="C30" s="18"/>
      <c r="D30" s="18"/>
      <c r="E30" s="26" t="s">
        <v>21</v>
      </c>
      <c r="F30" s="197"/>
      <c r="G30" s="46"/>
      <c r="H30" s="53"/>
      <c r="I30" s="200"/>
      <c r="J30" s="48" t="s">
        <v>18</v>
      </c>
      <c r="K30" s="321"/>
      <c r="L30" s="322"/>
      <c r="M30" s="21"/>
      <c r="N30" s="1"/>
    </row>
    <row r="31" spans="1:14" ht="18" customHeight="1" x14ac:dyDescent="0.25">
      <c r="A31" s="14"/>
      <c r="B31" s="15"/>
      <c r="C31" s="18"/>
      <c r="D31" s="46"/>
      <c r="E31" s="46"/>
      <c r="F31" s="196"/>
      <c r="G31" s="46"/>
      <c r="H31" s="49"/>
      <c r="I31" s="50"/>
      <c r="J31" s="216" t="s">
        <v>121</v>
      </c>
      <c r="K31" s="323"/>
      <c r="L31" s="324"/>
      <c r="M31" s="21"/>
      <c r="N31" s="1"/>
    </row>
    <row r="32" spans="1:14" ht="7.5" customHeight="1" x14ac:dyDescent="0.25">
      <c r="A32" s="14"/>
      <c r="B32" s="15"/>
      <c r="C32" s="18"/>
      <c r="D32" s="18"/>
      <c r="E32" s="48"/>
      <c r="F32" s="196"/>
      <c r="G32" s="46"/>
      <c r="H32" s="49"/>
      <c r="I32" s="50"/>
      <c r="J32" s="48"/>
      <c r="K32" s="51"/>
      <c r="L32" s="51"/>
      <c r="M32" s="21"/>
      <c r="N32" s="1"/>
    </row>
    <row r="33" spans="1:14" ht="18.75" customHeight="1" x14ac:dyDescent="0.25">
      <c r="A33" s="14"/>
      <c r="B33" s="15"/>
      <c r="C33" s="18"/>
      <c r="D33" s="18"/>
      <c r="E33" s="26" t="s">
        <v>116</v>
      </c>
      <c r="F33" s="197"/>
      <c r="G33" s="46"/>
      <c r="H33" s="53"/>
      <c r="I33" s="200"/>
      <c r="J33" s="48" t="s">
        <v>18</v>
      </c>
      <c r="K33" s="321"/>
      <c r="L33" s="322"/>
      <c r="M33" s="21"/>
      <c r="N33" s="1"/>
    </row>
    <row r="34" spans="1:14" ht="18" customHeight="1" x14ac:dyDescent="0.25">
      <c r="A34" s="14"/>
      <c r="B34" s="15"/>
      <c r="C34" s="18"/>
      <c r="D34" s="46"/>
      <c r="E34" s="46"/>
      <c r="F34" s="196"/>
      <c r="G34" s="46"/>
      <c r="H34" s="49"/>
      <c r="I34" s="50"/>
      <c r="J34" s="216" t="s">
        <v>121</v>
      </c>
      <c r="K34" s="323"/>
      <c r="L34" s="324"/>
      <c r="M34" s="21"/>
      <c r="N34" s="1"/>
    </row>
    <row r="35" spans="1:14" ht="21.75" customHeight="1" thickBot="1" x14ac:dyDescent="0.25">
      <c r="A35" s="14"/>
      <c r="B35" s="15"/>
      <c r="C35" s="18"/>
      <c r="D35" s="18"/>
      <c r="E35" s="18"/>
      <c r="F35" s="18"/>
      <c r="G35" s="46"/>
      <c r="H35" s="18"/>
      <c r="I35" s="18"/>
      <c r="J35" s="46"/>
      <c r="K35" s="46"/>
      <c r="L35" s="18"/>
      <c r="M35" s="21"/>
      <c r="N35" s="1"/>
    </row>
    <row r="36" spans="1:14" ht="19.5" customHeight="1" thickBot="1" x14ac:dyDescent="0.3">
      <c r="A36" s="14"/>
      <c r="B36" s="15"/>
      <c r="C36" s="54" t="s">
        <v>22</v>
      </c>
      <c r="D36" s="335"/>
      <c r="E36" s="336"/>
      <c r="F36" s="336"/>
      <c r="G36" s="337"/>
      <c r="H36" s="54" t="s">
        <v>23</v>
      </c>
      <c r="I36" s="353"/>
      <c r="J36" s="354"/>
      <c r="K36" s="354"/>
      <c r="L36" s="355"/>
      <c r="M36" s="21"/>
      <c r="N36" s="1"/>
    </row>
    <row r="37" spans="1:14" ht="9.75" customHeight="1" thickBot="1" x14ac:dyDescent="0.25">
      <c r="A37" s="1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"/>
    </row>
    <row r="38" spans="1:14" ht="45" customHeight="1" thickBot="1" x14ac:dyDescent="0.35">
      <c r="A38" s="1"/>
      <c r="B38" s="1"/>
      <c r="C38" s="2" t="s">
        <v>24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26.25" customHeight="1" x14ac:dyDescent="0.2">
      <c r="A39" s="1"/>
      <c r="B39" s="4"/>
      <c r="C39" s="5" t="s">
        <v>25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1"/>
    </row>
    <row r="40" spans="1:14" ht="6.75" customHeight="1" x14ac:dyDescent="0.2">
      <c r="A40" s="1"/>
      <c r="B40" s="1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1"/>
      <c r="N40" s="1"/>
    </row>
    <row r="41" spans="1:14" ht="21.75" customHeight="1" x14ac:dyDescent="0.2">
      <c r="A41" s="1"/>
      <c r="B41" s="15"/>
      <c r="C41" s="211" t="s">
        <v>26</v>
      </c>
      <c r="D41" s="331"/>
      <c r="E41" s="362"/>
      <c r="F41" s="362"/>
      <c r="G41" s="362"/>
      <c r="H41" s="332"/>
      <c r="I41" s="18"/>
      <c r="J41" s="211" t="s">
        <v>27</v>
      </c>
      <c r="K41" s="331"/>
      <c r="L41" s="332"/>
      <c r="M41" s="21"/>
      <c r="N41" s="1"/>
    </row>
    <row r="42" spans="1:14" ht="6" customHeight="1" x14ac:dyDescent="0.2">
      <c r="A42" s="1"/>
      <c r="B42" s="15"/>
      <c r="C42" s="214"/>
      <c r="D42" s="18"/>
      <c r="E42" s="18"/>
      <c r="F42" s="18"/>
      <c r="G42" s="18"/>
      <c r="H42" s="18"/>
      <c r="I42" s="18"/>
      <c r="J42" s="18"/>
      <c r="K42" s="18"/>
      <c r="L42" s="18"/>
      <c r="M42" s="21"/>
      <c r="N42" s="1"/>
    </row>
    <row r="43" spans="1:14" ht="20.25" customHeight="1" x14ac:dyDescent="0.2">
      <c r="A43" s="1"/>
      <c r="B43" s="15"/>
      <c r="C43" s="211" t="s">
        <v>28</v>
      </c>
      <c r="D43" s="331"/>
      <c r="E43" s="362"/>
      <c r="F43" s="362"/>
      <c r="G43" s="332"/>
      <c r="H43" s="211" t="s">
        <v>133</v>
      </c>
      <c r="I43" s="363"/>
      <c r="J43" s="364"/>
      <c r="K43" s="213" t="s">
        <v>120</v>
      </c>
      <c r="L43" s="212"/>
      <c r="M43" s="21"/>
      <c r="N43" s="1"/>
    </row>
    <row r="44" spans="1:14" ht="6" customHeight="1" x14ac:dyDescent="0.2">
      <c r="A44" s="1"/>
      <c r="B44" s="15"/>
      <c r="C44" s="214"/>
      <c r="D44" s="18"/>
      <c r="E44" s="18"/>
      <c r="F44" s="18"/>
      <c r="G44" s="18"/>
      <c r="H44" s="26"/>
      <c r="I44" s="18"/>
      <c r="J44" s="18"/>
      <c r="K44" s="18"/>
      <c r="L44" s="18"/>
      <c r="M44" s="21"/>
      <c r="N44" s="1"/>
    </row>
    <row r="45" spans="1:14" ht="17.25" customHeight="1" x14ac:dyDescent="0.2">
      <c r="A45" s="1"/>
      <c r="B45" s="15"/>
      <c r="C45" s="211" t="s">
        <v>29</v>
      </c>
      <c r="D45" s="331"/>
      <c r="E45" s="332"/>
      <c r="F45" s="18"/>
      <c r="G45" s="18"/>
      <c r="H45" s="26"/>
      <c r="I45" s="26"/>
      <c r="J45" s="211" t="s">
        <v>30</v>
      </c>
      <c r="K45" s="338"/>
      <c r="L45" s="339"/>
      <c r="M45" s="21"/>
      <c r="N45" s="1"/>
    </row>
    <row r="46" spans="1:14" ht="17.25" customHeight="1" x14ac:dyDescent="0.2">
      <c r="A46" s="1"/>
      <c r="B46" s="15"/>
      <c r="C46" s="26"/>
      <c r="D46" s="18"/>
      <c r="E46" s="18"/>
      <c r="F46" s="18"/>
      <c r="G46" s="18"/>
      <c r="H46" s="26"/>
      <c r="I46" s="26"/>
      <c r="J46" s="26"/>
      <c r="K46" s="26" t="s">
        <v>31</v>
      </c>
      <c r="L46" s="191"/>
      <c r="M46" s="21"/>
      <c r="N46" s="1"/>
    </row>
    <row r="47" spans="1:14" ht="15.75" customHeight="1" thickBot="1" x14ac:dyDescent="0.25">
      <c r="A47" s="1"/>
      <c r="B47" s="15"/>
      <c r="C47" s="26"/>
      <c r="D47" s="18" t="s">
        <v>14</v>
      </c>
      <c r="E47" s="26"/>
      <c r="F47" s="18" t="s">
        <v>15</v>
      </c>
      <c r="G47" s="47" t="s">
        <v>16</v>
      </c>
      <c r="H47" s="26"/>
      <c r="I47" s="201" t="s">
        <v>113</v>
      </c>
      <c r="J47" s="26"/>
      <c r="K47" s="26"/>
      <c r="L47" s="26"/>
      <c r="M47" s="21"/>
      <c r="N47" s="1"/>
    </row>
    <row r="48" spans="1:14" ht="20.25" customHeight="1" thickBot="1" x14ac:dyDescent="0.3">
      <c r="A48" s="1"/>
      <c r="B48" s="15"/>
      <c r="C48" s="302" t="s">
        <v>127</v>
      </c>
      <c r="D48" s="333"/>
      <c r="E48" s="334"/>
      <c r="F48" s="55"/>
      <c r="G48" s="199"/>
      <c r="H48" s="26"/>
      <c r="I48" s="202" t="s">
        <v>115</v>
      </c>
      <c r="J48" s="203"/>
      <c r="K48" s="203"/>
      <c r="L48" s="204"/>
      <c r="M48" s="21"/>
      <c r="N48" s="1"/>
    </row>
    <row r="49" spans="1:14" ht="19.5" customHeight="1" thickBot="1" x14ac:dyDescent="0.3">
      <c r="A49" s="1"/>
      <c r="B49" s="15"/>
      <c r="C49" s="303" t="s">
        <v>128</v>
      </c>
      <c r="D49" s="333"/>
      <c r="E49" s="334"/>
      <c r="F49" s="55"/>
      <c r="G49" s="199"/>
      <c r="H49" s="26"/>
      <c r="I49" s="205"/>
      <c r="J49" s="26" t="s">
        <v>112</v>
      </c>
      <c r="K49" s="26" t="s">
        <v>111</v>
      </c>
      <c r="L49" s="210"/>
      <c r="M49" s="21"/>
      <c r="N49" s="1"/>
    </row>
    <row r="50" spans="1:14" ht="19.5" customHeight="1" thickBot="1" x14ac:dyDescent="0.3">
      <c r="A50" s="1"/>
      <c r="B50" s="15"/>
      <c r="C50" s="304" t="s">
        <v>129</v>
      </c>
      <c r="D50" s="333"/>
      <c r="E50" s="334"/>
      <c r="F50" s="55"/>
      <c r="G50" s="199"/>
      <c r="H50" s="26"/>
      <c r="I50" s="206"/>
      <c r="J50" s="26" t="s">
        <v>114</v>
      </c>
      <c r="K50" s="26" t="s">
        <v>111</v>
      </c>
      <c r="L50" s="210"/>
      <c r="M50" s="21"/>
      <c r="N50" s="1"/>
    </row>
    <row r="51" spans="1:14" ht="17.25" customHeight="1" thickBot="1" x14ac:dyDescent="0.25">
      <c r="A51" s="1"/>
      <c r="B51" s="15"/>
      <c r="C51" s="26"/>
      <c r="D51" s="56" t="s">
        <v>32</v>
      </c>
      <c r="E51" s="56"/>
      <c r="F51" s="56"/>
      <c r="G51" s="56"/>
      <c r="H51" s="26"/>
      <c r="I51" s="359"/>
      <c r="J51" s="360"/>
      <c r="K51" s="360"/>
      <c r="L51" s="361"/>
      <c r="M51" s="21"/>
      <c r="N51" s="1"/>
    </row>
    <row r="52" spans="1:14" ht="35.25" customHeight="1" thickBot="1" x14ac:dyDescent="0.25">
      <c r="A52" s="1"/>
      <c r="B52" s="15"/>
      <c r="C52" s="57" t="s">
        <v>33</v>
      </c>
      <c r="D52" s="26"/>
      <c r="E52" s="26"/>
      <c r="F52" s="26"/>
      <c r="G52" s="26"/>
      <c r="H52" s="26"/>
      <c r="I52" s="26"/>
      <c r="J52" s="26"/>
      <c r="K52" s="26"/>
      <c r="L52" s="26"/>
      <c r="M52" s="21"/>
      <c r="N52" s="1"/>
    </row>
    <row r="53" spans="1:14" ht="22.5" customHeight="1" thickBot="1" x14ac:dyDescent="0.35">
      <c r="A53" s="1"/>
      <c r="B53" s="15"/>
      <c r="C53" s="58" t="s">
        <v>34</v>
      </c>
      <c r="D53" s="328"/>
      <c r="E53" s="329"/>
      <c r="F53" s="329"/>
      <c r="G53" s="329"/>
      <c r="H53" s="329"/>
      <c r="I53" s="329"/>
      <c r="J53" s="330"/>
      <c r="K53" s="59" t="s">
        <v>12</v>
      </c>
      <c r="L53" s="43"/>
      <c r="M53" s="21"/>
      <c r="N53" s="1"/>
    </row>
    <row r="54" spans="1:14" ht="17.25" customHeight="1" x14ac:dyDescent="0.2">
      <c r="A54" s="1"/>
      <c r="B54" s="15"/>
      <c r="C54" s="60" t="s">
        <v>35</v>
      </c>
      <c r="D54" s="340"/>
      <c r="E54" s="341"/>
      <c r="F54" s="341"/>
      <c r="G54" s="341"/>
      <c r="H54" s="341"/>
      <c r="I54" s="341"/>
      <c r="J54" s="342"/>
      <c r="K54" s="18"/>
      <c r="L54" s="18"/>
      <c r="M54" s="21"/>
      <c r="N54" s="1"/>
    </row>
    <row r="55" spans="1:14" ht="6.75" customHeight="1" thickBot="1" x14ac:dyDescent="0.25">
      <c r="A55" s="1"/>
      <c r="B55" s="1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1"/>
      <c r="N55" s="1"/>
    </row>
    <row r="56" spans="1:14" ht="20.25" customHeight="1" thickBot="1" x14ac:dyDescent="0.3">
      <c r="A56" s="1"/>
      <c r="B56" s="15"/>
      <c r="C56" s="54" t="s">
        <v>22</v>
      </c>
      <c r="D56" s="356"/>
      <c r="E56" s="357"/>
      <c r="F56" s="357"/>
      <c r="G56" s="358"/>
      <c r="H56" s="54" t="s">
        <v>23</v>
      </c>
      <c r="I56" s="343"/>
      <c r="J56" s="344"/>
      <c r="K56" s="344"/>
      <c r="L56" s="345"/>
      <c r="M56" s="21"/>
      <c r="N56" s="1"/>
    </row>
    <row r="57" spans="1:14" ht="32.25" customHeight="1" thickBot="1" x14ac:dyDescent="0.25">
      <c r="A57" s="297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1"/>
    </row>
    <row r="58" spans="1:14" ht="6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5" thickBot="1" x14ac:dyDescent="0.25">
      <c r="A59" s="297"/>
      <c r="B59" s="298" t="s">
        <v>6</v>
      </c>
      <c r="C59" s="1"/>
      <c r="D59" s="298" t="s">
        <v>58</v>
      </c>
      <c r="E59" s="300"/>
      <c r="F59" s="300"/>
      <c r="G59" s="300"/>
      <c r="H59" s="297"/>
      <c r="I59" s="297"/>
      <c r="J59" s="297"/>
      <c r="K59" s="301" t="s">
        <v>59</v>
      </c>
      <c r="L59" s="299"/>
      <c r="M59" s="299"/>
      <c r="N59" s="299"/>
    </row>
    <row r="60" spans="1:14" ht="15.6" customHeight="1" thickBot="1" x14ac:dyDescent="0.25">
      <c r="A60" s="297"/>
      <c r="B60" s="297"/>
      <c r="C60" s="308"/>
      <c r="D60" s="300"/>
      <c r="E60" s="346"/>
      <c r="F60" s="352"/>
      <c r="G60" s="352"/>
      <c r="H60" s="352"/>
      <c r="I60" s="347"/>
      <c r="J60" s="297"/>
      <c r="K60" s="297"/>
      <c r="L60" s="346"/>
      <c r="M60" s="347"/>
      <c r="N60" s="297"/>
    </row>
    <row r="61" spans="1:14" ht="8.4499999999999993" customHeight="1" x14ac:dyDescent="0.2">
      <c r="A61" s="297"/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297"/>
    </row>
    <row r="62" spans="1:14" x14ac:dyDescent="0.2">
      <c r="A62" s="193"/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</row>
    <row r="63" spans="1:14" ht="15.75" x14ac:dyDescent="0.25">
      <c r="A63" s="193"/>
      <c r="B63" s="193"/>
      <c r="C63" s="305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</row>
    <row r="64" spans="1:14" x14ac:dyDescent="0.2">
      <c r="A64" s="193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</row>
  </sheetData>
  <mergeCells count="30">
    <mergeCell ref="D54:J54"/>
    <mergeCell ref="I56:L56"/>
    <mergeCell ref="L60:M60"/>
    <mergeCell ref="C8:L8"/>
    <mergeCell ref="D20:I20"/>
    <mergeCell ref="K23:L23"/>
    <mergeCell ref="K25:L25"/>
    <mergeCell ref="E60:I60"/>
    <mergeCell ref="I36:L36"/>
    <mergeCell ref="D56:G56"/>
    <mergeCell ref="K31:L31"/>
    <mergeCell ref="I51:L51"/>
    <mergeCell ref="D49:E49"/>
    <mergeCell ref="D43:G43"/>
    <mergeCell ref="D41:H41"/>
    <mergeCell ref="I43:J43"/>
    <mergeCell ref="K33:L33"/>
    <mergeCell ref="K34:L34"/>
    <mergeCell ref="E7:H7"/>
    <mergeCell ref="D19:J19"/>
    <mergeCell ref="D53:J53"/>
    <mergeCell ref="K28:L28"/>
    <mergeCell ref="D45:E45"/>
    <mergeCell ref="K26:L26"/>
    <mergeCell ref="D48:E48"/>
    <mergeCell ref="K30:L30"/>
    <mergeCell ref="D36:G36"/>
    <mergeCell ref="K41:L41"/>
    <mergeCell ref="K45:L45"/>
    <mergeCell ref="D50:E50"/>
  </mergeCells>
  <phoneticPr fontId="40" type="noConversion"/>
  <pageMargins left="0.25" right="0.2" top="0.59" bottom="0.59055118110236227" header="0.51181102362204722" footer="0.51181102362204722"/>
  <pageSetup paperSize="9" scale="70" orientation="portrait" r:id="rId1"/>
  <headerFooter alignWithMargins="0">
    <oddHeader xml:space="preserve">&amp;R&amp;"Arial,Kurzíva"Návrh pro PV č. j.: MSMT-31967/2017-2
 příloha č.8&amp;"Arial,Obyčejné"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B1" zoomScaleNormal="100" workbookViewId="0">
      <selection activeCell="L21" sqref="L21"/>
    </sheetView>
  </sheetViews>
  <sheetFormatPr defaultRowHeight="12.75" x14ac:dyDescent="0.2"/>
  <cols>
    <col min="1" max="1" width="2.28515625" customWidth="1"/>
    <col min="2" max="2" width="3.140625" customWidth="1"/>
    <col min="3" max="3" width="15.5703125" customWidth="1"/>
    <col min="4" max="4" width="11.42578125" customWidth="1"/>
    <col min="5" max="5" width="10.140625" customWidth="1"/>
    <col min="6" max="6" width="1.42578125" customWidth="1"/>
    <col min="7" max="7" width="9.7109375" customWidth="1"/>
    <col min="8" max="8" width="4.7109375" customWidth="1"/>
    <col min="9" max="9" width="7.28515625" customWidth="1"/>
    <col min="10" max="10" width="8.7109375" customWidth="1"/>
    <col min="11" max="11" width="2.140625" customWidth="1"/>
    <col min="13" max="13" width="6.5703125" customWidth="1"/>
    <col min="14" max="14" width="10" customWidth="1"/>
    <col min="15" max="15" width="5.140625" customWidth="1"/>
    <col min="16" max="16" width="2.28515625" customWidth="1"/>
  </cols>
  <sheetData>
    <row r="1" spans="1:16" ht="13.5" thickBot="1" x14ac:dyDescent="0.25">
      <c r="A1" s="307"/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1:16" ht="27" thickBot="1" x14ac:dyDescent="0.25">
      <c r="A2" s="307"/>
      <c r="B2" s="237" t="s">
        <v>153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8" t="s">
        <v>36</v>
      </c>
      <c r="N2" s="371">
        <v>2018</v>
      </c>
      <c r="O2" s="372"/>
      <c r="P2" s="307"/>
    </row>
    <row r="3" spans="1:16" ht="13.5" thickBot="1" x14ac:dyDescent="0.25">
      <c r="A3" s="30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307"/>
    </row>
    <row r="4" spans="1:16" ht="16.5" thickBot="1" x14ac:dyDescent="0.3">
      <c r="A4" s="307"/>
      <c r="B4" s="219"/>
      <c r="C4" s="220"/>
      <c r="D4" s="221" t="s">
        <v>37</v>
      </c>
      <c r="E4" s="220"/>
      <c r="F4" s="220"/>
      <c r="G4" s="220"/>
      <c r="H4" s="220"/>
      <c r="I4" s="220"/>
      <c r="J4" s="220"/>
      <c r="K4" s="220"/>
      <c r="L4" s="220"/>
      <c r="M4" s="222"/>
      <c r="N4" s="223"/>
      <c r="O4" s="224"/>
      <c r="P4" s="307"/>
    </row>
    <row r="5" spans="1:16" ht="21" thickBot="1" x14ac:dyDescent="0.35">
      <c r="A5" s="307"/>
      <c r="B5" s="225"/>
      <c r="C5" s="226" t="s">
        <v>38</v>
      </c>
      <c r="D5" s="227"/>
      <c r="E5" s="228"/>
      <c r="F5" s="229"/>
      <c r="G5" s="229"/>
      <c r="H5" s="229"/>
      <c r="I5" s="229"/>
      <c r="J5" s="229"/>
      <c r="K5" s="229"/>
      <c r="L5" s="230"/>
      <c r="M5" s="231"/>
      <c r="N5" s="231"/>
      <c r="O5" s="232"/>
      <c r="P5" s="307"/>
    </row>
    <row r="6" spans="1:16" x14ac:dyDescent="0.2">
      <c r="A6" s="307"/>
      <c r="B6" s="225"/>
      <c r="C6" s="231"/>
      <c r="D6" s="231"/>
      <c r="E6" s="231"/>
      <c r="F6" s="231"/>
      <c r="G6" s="233"/>
      <c r="H6" s="231"/>
      <c r="I6" s="231"/>
      <c r="J6" s="231"/>
      <c r="K6" s="231"/>
      <c r="L6" s="231"/>
      <c r="M6" s="231"/>
      <c r="N6" s="231"/>
      <c r="O6" s="232"/>
      <c r="P6" s="307"/>
    </row>
    <row r="7" spans="1:16" ht="13.5" thickBot="1" x14ac:dyDescent="0.25">
      <c r="A7" s="307"/>
      <c r="B7" s="225"/>
      <c r="C7" s="231"/>
      <c r="D7" s="234" t="s">
        <v>39</v>
      </c>
      <c r="E7" s="234" t="s">
        <v>40</v>
      </c>
      <c r="F7" s="231"/>
      <c r="G7" s="233"/>
      <c r="H7" s="235"/>
      <c r="I7" s="231"/>
      <c r="J7" s="231"/>
      <c r="K7" s="231"/>
      <c r="L7" s="234" t="s">
        <v>41</v>
      </c>
      <c r="M7" s="236"/>
      <c r="N7" s="234" t="s">
        <v>42</v>
      </c>
      <c r="O7" s="232"/>
      <c r="P7" s="307"/>
    </row>
    <row r="8" spans="1:16" ht="16.5" thickBot="1" x14ac:dyDescent="0.3">
      <c r="A8" s="307"/>
      <c r="B8" s="249" t="s">
        <v>43</v>
      </c>
      <c r="C8" s="250" t="s">
        <v>44</v>
      </c>
      <c r="D8" s="61"/>
      <c r="E8" s="62"/>
      <c r="F8" s="231"/>
      <c r="G8" s="233"/>
      <c r="H8" s="236"/>
      <c r="I8" s="231"/>
      <c r="J8" s="256" t="s">
        <v>122</v>
      </c>
      <c r="K8" s="258"/>
      <c r="L8" s="63"/>
      <c r="M8" s="236"/>
      <c r="N8" s="239"/>
      <c r="O8" s="232"/>
      <c r="P8" s="307"/>
    </row>
    <row r="9" spans="1:16" ht="16.5" thickBot="1" x14ac:dyDescent="0.3">
      <c r="A9" s="307"/>
      <c r="B9" s="249"/>
      <c r="C9" s="250"/>
      <c r="D9" s="318"/>
      <c r="E9" s="319"/>
      <c r="F9" s="231"/>
      <c r="G9" s="233"/>
      <c r="H9" s="236"/>
      <c r="I9" s="231"/>
      <c r="J9" s="256" t="s">
        <v>154</v>
      </c>
      <c r="K9" s="258"/>
      <c r="L9" s="63"/>
      <c r="M9" s="236"/>
      <c r="N9" s="320"/>
      <c r="O9" s="232"/>
      <c r="P9" s="307"/>
    </row>
    <row r="10" spans="1:16" ht="13.5" thickBot="1" x14ac:dyDescent="0.25">
      <c r="A10" s="307"/>
      <c r="B10" s="225"/>
      <c r="C10" s="231"/>
      <c r="D10" s="231"/>
      <c r="E10" s="231"/>
      <c r="F10" s="231"/>
      <c r="G10" s="233"/>
      <c r="H10" s="231"/>
      <c r="I10" s="231"/>
      <c r="J10" s="231"/>
      <c r="K10" s="231"/>
      <c r="L10" s="259" t="s">
        <v>124</v>
      </c>
      <c r="M10" s="240"/>
      <c r="N10" s="241"/>
      <c r="O10" s="232"/>
      <c r="P10" s="307"/>
    </row>
    <row r="11" spans="1:16" ht="15.75" thickBot="1" x14ac:dyDescent="0.25">
      <c r="A11" s="307"/>
      <c r="B11" s="225"/>
      <c r="C11" s="373" t="s">
        <v>123</v>
      </c>
      <c r="D11" s="255" t="s">
        <v>157</v>
      </c>
      <c r="E11" s="231"/>
      <c r="F11" s="231"/>
      <c r="G11" s="231"/>
      <c r="H11" s="231"/>
      <c r="I11" s="231"/>
      <c r="J11" s="256"/>
      <c r="K11" s="257"/>
      <c r="L11" s="63"/>
      <c r="M11" s="236"/>
      <c r="N11" s="239"/>
      <c r="O11" s="232"/>
      <c r="P11" s="307"/>
    </row>
    <row r="12" spans="1:16" x14ac:dyDescent="0.2">
      <c r="A12" s="307"/>
      <c r="B12" s="225"/>
      <c r="C12" s="374"/>
      <c r="D12" s="375"/>
      <c r="E12" s="375"/>
      <c r="F12" s="375"/>
      <c r="G12" s="375"/>
      <c r="H12" s="375"/>
      <c r="I12" s="375"/>
      <c r="J12" s="376"/>
      <c r="K12" s="231"/>
      <c r="L12" s="231"/>
      <c r="M12" s="231"/>
      <c r="N12" s="231"/>
      <c r="O12" s="232"/>
      <c r="P12" s="307"/>
    </row>
    <row r="13" spans="1:16" ht="13.5" thickBot="1" x14ac:dyDescent="0.25">
      <c r="A13" s="307"/>
      <c r="B13" s="225"/>
      <c r="C13" s="231"/>
      <c r="D13" s="25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2"/>
      <c r="P13" s="307"/>
    </row>
    <row r="14" spans="1:16" ht="16.5" thickBot="1" x14ac:dyDescent="0.3">
      <c r="A14" s="307"/>
      <c r="B14" s="249" t="s">
        <v>45</v>
      </c>
      <c r="C14" s="250" t="s">
        <v>46</v>
      </c>
      <c r="D14" s="231"/>
      <c r="E14" s="231"/>
      <c r="F14" s="231"/>
      <c r="G14" s="231"/>
      <c r="H14" s="231"/>
      <c r="I14" s="231"/>
      <c r="J14" s="260" t="s">
        <v>47</v>
      </c>
      <c r="K14" s="236"/>
      <c r="L14" s="262"/>
      <c r="M14" s="242" t="s">
        <v>48</v>
      </c>
      <c r="N14" s="243"/>
      <c r="O14" s="232"/>
      <c r="P14" s="307"/>
    </row>
    <row r="15" spans="1:16" ht="16.5" thickBot="1" x14ac:dyDescent="0.3">
      <c r="A15" s="307"/>
      <c r="B15" s="225"/>
      <c r="C15" s="377">
        <f>Úvod!$D$53</f>
        <v>0</v>
      </c>
      <c r="D15" s="378"/>
      <c r="E15" s="378"/>
      <c r="F15" s="378"/>
      <c r="G15" s="378"/>
      <c r="H15" s="378"/>
      <c r="I15" s="379"/>
      <c r="J15" s="261">
        <f>Úvod!$L$53</f>
        <v>0</v>
      </c>
      <c r="K15" s="231"/>
      <c r="L15" s="63"/>
      <c r="M15" s="244"/>
      <c r="N15" s="245"/>
      <c r="O15" s="232"/>
      <c r="P15" s="307"/>
    </row>
    <row r="16" spans="1:16" ht="16.5" thickBot="1" x14ac:dyDescent="0.3">
      <c r="A16" s="307"/>
      <c r="B16" s="249"/>
      <c r="C16" s="251"/>
      <c r="D16" s="231"/>
      <c r="E16" s="231"/>
      <c r="F16" s="231"/>
      <c r="G16" s="231"/>
      <c r="H16" s="231"/>
      <c r="I16" s="236"/>
      <c r="J16" s="236"/>
      <c r="K16" s="231"/>
      <c r="L16" s="236"/>
      <c r="M16" s="236"/>
      <c r="N16" s="246"/>
      <c r="O16" s="232"/>
      <c r="P16" s="307"/>
    </row>
    <row r="17" spans="1:16" ht="16.5" thickBot="1" x14ac:dyDescent="0.3">
      <c r="A17" s="307"/>
      <c r="B17" s="252"/>
      <c r="C17" s="253"/>
      <c r="D17" s="254" t="s">
        <v>49</v>
      </c>
      <c r="E17" s="380"/>
      <c r="F17" s="381"/>
      <c r="G17" s="381"/>
      <c r="H17" s="381"/>
      <c r="I17" s="381"/>
      <c r="J17" s="382"/>
      <c r="K17" s="253"/>
      <c r="L17" s="63"/>
      <c r="M17" s="244"/>
      <c r="N17" s="247"/>
      <c r="O17" s="248"/>
      <c r="P17" s="307"/>
    </row>
    <row r="18" spans="1:16" ht="13.5" thickBot="1" x14ac:dyDescent="0.25">
      <c r="A18" s="30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8"/>
      <c r="N18" s="217"/>
      <c r="O18" s="217"/>
      <c r="P18" s="307"/>
    </row>
    <row r="19" spans="1:16" ht="15.75" x14ac:dyDescent="0.25">
      <c r="A19" s="307"/>
      <c r="B19" s="263" t="s">
        <v>50</v>
      </c>
      <c r="C19" s="264" t="s">
        <v>158</v>
      </c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77"/>
      <c r="P19" s="307"/>
    </row>
    <row r="20" spans="1:16" ht="16.5" thickBot="1" x14ac:dyDescent="0.3">
      <c r="A20" s="307"/>
      <c r="B20" s="266"/>
      <c r="C20" s="267"/>
      <c r="D20" s="268"/>
      <c r="E20" s="268"/>
      <c r="F20" s="268"/>
      <c r="G20" s="234" t="s">
        <v>42</v>
      </c>
      <c r="H20" s="268"/>
      <c r="I20" s="268"/>
      <c r="J20" s="268"/>
      <c r="K20" s="235"/>
      <c r="L20" s="260" t="s">
        <v>41</v>
      </c>
      <c r="M20" s="236"/>
      <c r="N20" s="278" t="s">
        <v>42</v>
      </c>
      <c r="O20" s="279"/>
      <c r="P20" s="307"/>
    </row>
    <row r="21" spans="1:16" ht="16.5" thickBot="1" x14ac:dyDescent="0.3">
      <c r="A21" s="307"/>
      <c r="B21" s="266"/>
      <c r="C21" s="258" t="s">
        <v>51</v>
      </c>
      <c r="D21" s="269" t="s">
        <v>52</v>
      </c>
      <c r="E21" s="64">
        <v>2017</v>
      </c>
      <c r="F21" s="268"/>
      <c r="G21" s="239"/>
      <c r="H21" s="268"/>
      <c r="I21" s="268"/>
      <c r="J21" s="258" t="s">
        <v>53</v>
      </c>
      <c r="K21" s="268"/>
      <c r="L21" s="63"/>
      <c r="M21" s="236"/>
      <c r="N21" s="280"/>
      <c r="O21" s="281"/>
      <c r="P21" s="307"/>
    </row>
    <row r="22" spans="1:16" ht="16.5" thickBot="1" x14ac:dyDescent="0.3">
      <c r="A22" s="307"/>
      <c r="B22" s="225"/>
      <c r="C22" s="231"/>
      <c r="D22" s="231"/>
      <c r="E22" s="236"/>
      <c r="F22" s="231"/>
      <c r="G22" s="276"/>
      <c r="H22" s="268"/>
      <c r="I22" s="268"/>
      <c r="J22" s="273"/>
      <c r="K22" s="231"/>
      <c r="L22" s="236"/>
      <c r="M22" s="236"/>
      <c r="N22" s="246"/>
      <c r="O22" s="282"/>
      <c r="P22" s="307"/>
    </row>
    <row r="23" spans="1:16" ht="16.5" thickBot="1" x14ac:dyDescent="0.3">
      <c r="A23" s="307"/>
      <c r="B23" s="266"/>
      <c r="C23" s="258" t="s">
        <v>54</v>
      </c>
      <c r="D23" s="269" t="s">
        <v>52</v>
      </c>
      <c r="E23" s="64">
        <v>2017</v>
      </c>
      <c r="F23" s="268"/>
      <c r="G23" s="239"/>
      <c r="H23" s="268"/>
      <c r="I23" s="268"/>
      <c r="J23" s="258" t="s">
        <v>55</v>
      </c>
      <c r="K23" s="268"/>
      <c r="L23" s="63"/>
      <c r="M23" s="236"/>
      <c r="N23" s="280"/>
      <c r="O23" s="281"/>
      <c r="P23" s="307"/>
    </row>
    <row r="24" spans="1:16" ht="13.5" thickBot="1" x14ac:dyDescent="0.25">
      <c r="A24" s="307"/>
      <c r="B24" s="225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83"/>
      <c r="P24" s="307"/>
    </row>
    <row r="25" spans="1:16" ht="15.75" thickBot="1" x14ac:dyDescent="0.25">
      <c r="A25" s="307"/>
      <c r="B25" s="266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84"/>
      <c r="P25" s="307"/>
    </row>
    <row r="26" spans="1:16" ht="15.75" thickBot="1" x14ac:dyDescent="0.25">
      <c r="A26" s="307"/>
      <c r="B26" s="266"/>
      <c r="C26" s="268"/>
      <c r="D26" s="268"/>
      <c r="E26" s="268"/>
      <c r="F26" s="268"/>
      <c r="G26" s="268"/>
      <c r="H26" s="268"/>
      <c r="I26" s="258" t="s">
        <v>132</v>
      </c>
      <c r="J26" s="231"/>
      <c r="K26" s="268"/>
      <c r="L26" s="63"/>
      <c r="M26" s="236"/>
      <c r="N26" s="285"/>
      <c r="O26" s="286"/>
      <c r="P26" s="307"/>
    </row>
    <row r="27" spans="1:16" x14ac:dyDescent="0.2">
      <c r="A27" s="307"/>
      <c r="B27" s="225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2"/>
      <c r="P27" s="307"/>
    </row>
    <row r="28" spans="1:16" ht="15.75" thickBot="1" x14ac:dyDescent="0.25">
      <c r="A28" s="307"/>
      <c r="B28" s="270"/>
      <c r="C28" s="271" t="s">
        <v>56</v>
      </c>
      <c r="D28" s="272">
        <f>SUM(L21:L23)</f>
        <v>0</v>
      </c>
      <c r="E28" s="274"/>
      <c r="F28" s="274"/>
      <c r="G28" s="274"/>
      <c r="H28" s="274"/>
      <c r="I28" s="275" t="s">
        <v>57</v>
      </c>
      <c r="J28" s="274"/>
      <c r="K28" s="274"/>
      <c r="L28" s="383"/>
      <c r="M28" s="384"/>
      <c r="N28" s="384"/>
      <c r="O28" s="385"/>
      <c r="P28" s="307"/>
    </row>
    <row r="29" spans="1:16" x14ac:dyDescent="0.2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</row>
    <row r="30" spans="1:16" ht="13.5" thickBot="1" x14ac:dyDescent="0.25">
      <c r="A30" s="307"/>
      <c r="B30" s="287" t="s">
        <v>6</v>
      </c>
      <c r="C30" s="288"/>
      <c r="D30" s="289" t="s">
        <v>58</v>
      </c>
      <c r="E30" s="290"/>
      <c r="F30" s="290"/>
      <c r="G30" s="290"/>
      <c r="H30" s="290"/>
      <c r="I30" s="288"/>
      <c r="J30" s="288"/>
      <c r="K30" s="291" t="s">
        <v>59</v>
      </c>
      <c r="L30" s="218"/>
      <c r="M30" s="218"/>
      <c r="N30" s="218"/>
      <c r="O30" s="218"/>
      <c r="P30" s="307"/>
    </row>
    <row r="31" spans="1:16" ht="13.5" thickBot="1" x14ac:dyDescent="0.25">
      <c r="A31" s="307"/>
      <c r="B31" s="288"/>
      <c r="C31" s="309">
        <f>Úvod!$C$60</f>
        <v>0</v>
      </c>
      <c r="D31" s="291"/>
      <c r="E31" s="365">
        <f>Úvod!$E$60</f>
        <v>0</v>
      </c>
      <c r="F31" s="366"/>
      <c r="G31" s="366"/>
      <c r="H31" s="366"/>
      <c r="I31" s="367"/>
      <c r="J31" s="288"/>
      <c r="K31" s="288"/>
      <c r="L31" s="368">
        <f>Úvod!$L$60</f>
        <v>0</v>
      </c>
      <c r="M31" s="369"/>
      <c r="N31" s="370"/>
      <c r="O31" s="288"/>
      <c r="P31" s="307"/>
    </row>
  </sheetData>
  <mergeCells count="8">
    <mergeCell ref="E31:I31"/>
    <mergeCell ref="L31:N31"/>
    <mergeCell ref="N2:O2"/>
    <mergeCell ref="C11:C12"/>
    <mergeCell ref="D12:J12"/>
    <mergeCell ref="C15:I15"/>
    <mergeCell ref="E17:J17"/>
    <mergeCell ref="L28:O28"/>
  </mergeCells>
  <pageMargins left="0.7" right="0.7" top="0.78740157499999996" bottom="0.78740157499999996" header="0.3" footer="0.3"/>
  <pageSetup paperSize="9" scale="81" orientation="portrait" r:id="rId1"/>
  <headerFooter>
    <oddHeader>&amp;R&amp;"Arial,Kurzíva"Návrh pro PV č. j.: MSMT-31967/2017-2
 příloha č. 8</oddHeader>
  </headerFooter>
  <colBreaks count="1" manualBreakCount="1">
    <brk id="16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Y37"/>
  <sheetViews>
    <sheetView zoomScale="70" zoomScaleNormal="70" workbookViewId="0">
      <selection activeCell="L8" sqref="L8"/>
    </sheetView>
  </sheetViews>
  <sheetFormatPr defaultRowHeight="15" outlineLevelCol="1" x14ac:dyDescent="0.25"/>
  <cols>
    <col min="1" max="1" width="3" style="178" customWidth="1"/>
    <col min="2" max="2" width="6" style="179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42578125" customWidth="1"/>
    <col min="14" max="14" width="7" customWidth="1"/>
    <col min="15" max="15" width="7.140625" customWidth="1"/>
    <col min="16" max="16" width="7.85546875" customWidth="1"/>
    <col min="17" max="17" width="10.85546875" customWidth="1"/>
    <col min="18" max="18" width="13.28515625" customWidth="1"/>
    <col min="19" max="19" width="1.28515625" style="181" customWidth="1"/>
    <col min="20" max="20" width="1.7109375" style="181" customWidth="1"/>
    <col min="21" max="21" width="8" hidden="1" customWidth="1" outlineLevel="1"/>
    <col min="22" max="22" width="5.5703125" hidden="1" customWidth="1" outlineLevel="1"/>
    <col min="23" max="23" width="19.28515625" customWidth="1" collapsed="1"/>
    <col min="24" max="24" width="17.140625" customWidth="1"/>
    <col min="25" max="25" width="18.140625" customWidth="1"/>
  </cols>
  <sheetData>
    <row r="1" spans="1:25" ht="8.25" customHeight="1" thickBot="1" x14ac:dyDescent="0.3">
      <c r="A1" s="65"/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7"/>
      <c r="T1" s="67"/>
      <c r="U1" s="68"/>
      <c r="V1" s="68"/>
    </row>
    <row r="2" spans="1:25" ht="18.75" thickBot="1" x14ac:dyDescent="0.3">
      <c r="A2" s="65"/>
      <c r="B2" s="69" t="s">
        <v>60</v>
      </c>
      <c r="C2" s="70"/>
      <c r="D2" s="70"/>
      <c r="E2" s="70"/>
      <c r="F2" s="70"/>
      <c r="G2" s="71">
        <f>Úvod!$L$2</f>
        <v>2018</v>
      </c>
      <c r="H2" s="70"/>
      <c r="I2" s="72" t="s">
        <v>61</v>
      </c>
      <c r="J2" s="73">
        <f>Fin_Dot!E5</f>
        <v>0</v>
      </c>
      <c r="K2" s="74"/>
      <c r="L2" s="74"/>
      <c r="M2" s="74"/>
      <c r="N2" s="74"/>
      <c r="O2" s="75"/>
      <c r="P2" s="70" t="s">
        <v>62</v>
      </c>
      <c r="Q2" s="76">
        <v>1</v>
      </c>
      <c r="R2" s="77" t="s">
        <v>63</v>
      </c>
      <c r="S2" s="67"/>
      <c r="T2" s="67"/>
      <c r="U2" s="68"/>
      <c r="V2" s="68"/>
    </row>
    <row r="3" spans="1:25" ht="8.25" customHeight="1" thickBot="1" x14ac:dyDescent="0.3">
      <c r="A3" s="65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7"/>
      <c r="T3" s="67"/>
      <c r="U3" s="68"/>
      <c r="V3" s="68"/>
    </row>
    <row r="4" spans="1:25" x14ac:dyDescent="0.25">
      <c r="A4" s="65"/>
      <c r="B4" s="78" t="s">
        <v>64</v>
      </c>
      <c r="C4" s="79" t="s">
        <v>65</v>
      </c>
      <c r="D4" s="80" t="s">
        <v>66</v>
      </c>
      <c r="E4" s="81"/>
      <c r="F4" s="386" t="s">
        <v>67</v>
      </c>
      <c r="G4" s="387"/>
      <c r="H4" s="82" t="s">
        <v>68</v>
      </c>
      <c r="I4" s="82"/>
      <c r="J4" s="83" t="s">
        <v>69</v>
      </c>
      <c r="K4" s="84"/>
      <c r="L4" s="83" t="s">
        <v>70</v>
      </c>
      <c r="M4" s="84"/>
      <c r="N4" s="83" t="s">
        <v>71</v>
      </c>
      <c r="O4" s="85"/>
      <c r="P4" s="86"/>
      <c r="Q4" s="87" t="s">
        <v>72</v>
      </c>
      <c r="R4" s="85"/>
      <c r="S4" s="67"/>
      <c r="T4" s="67"/>
      <c r="U4" s="88" t="s">
        <v>73</v>
      </c>
      <c r="V4" s="68"/>
    </row>
    <row r="5" spans="1:25" ht="15.75" thickBot="1" x14ac:dyDescent="0.3">
      <c r="A5" s="65"/>
      <c r="B5" s="89" t="s">
        <v>74</v>
      </c>
      <c r="C5" s="90" t="s">
        <v>75</v>
      </c>
      <c r="D5" s="91" t="s">
        <v>76</v>
      </c>
      <c r="E5" s="92">
        <v>1</v>
      </c>
      <c r="F5" s="93"/>
      <c r="G5" s="94" t="s">
        <v>77</v>
      </c>
      <c r="H5" s="95" t="s">
        <v>78</v>
      </c>
      <c r="I5" s="96"/>
      <c r="J5" s="95" t="s">
        <v>78</v>
      </c>
      <c r="K5" s="96"/>
      <c r="L5" s="95" t="s">
        <v>79</v>
      </c>
      <c r="M5" s="96"/>
      <c r="N5" s="95" t="s">
        <v>80</v>
      </c>
      <c r="O5" s="97"/>
      <c r="P5" s="97"/>
      <c r="Q5" s="98" t="s">
        <v>81</v>
      </c>
      <c r="R5" s="99"/>
      <c r="S5" s="67"/>
      <c r="T5" s="67"/>
      <c r="U5" s="100" t="s">
        <v>78</v>
      </c>
      <c r="V5" s="68" t="s">
        <v>82</v>
      </c>
    </row>
    <row r="6" spans="1:25" x14ac:dyDescent="0.25">
      <c r="A6" s="65"/>
      <c r="B6" s="101"/>
      <c r="C6" s="102"/>
      <c r="D6" s="103" t="s">
        <v>83</v>
      </c>
      <c r="E6" s="104" t="s">
        <v>84</v>
      </c>
      <c r="F6" s="105" t="s">
        <v>85</v>
      </c>
      <c r="G6" s="106" t="s">
        <v>86</v>
      </c>
      <c r="H6" s="388" t="s">
        <v>87</v>
      </c>
      <c r="I6" s="389"/>
      <c r="J6" s="388" t="s">
        <v>88</v>
      </c>
      <c r="K6" s="389"/>
      <c r="L6" s="107"/>
      <c r="M6" s="108"/>
      <c r="N6" s="107"/>
      <c r="O6" s="390" t="s">
        <v>42</v>
      </c>
      <c r="P6" s="391"/>
      <c r="Q6" s="109"/>
      <c r="R6" s="99"/>
      <c r="S6" s="67"/>
      <c r="T6" s="67"/>
      <c r="U6" s="100" t="s">
        <v>89</v>
      </c>
      <c r="V6" s="68"/>
      <c r="X6" s="208" t="s">
        <v>118</v>
      </c>
    </row>
    <row r="7" spans="1:25" ht="15.75" thickBot="1" x14ac:dyDescent="0.3">
      <c r="A7" s="65"/>
      <c r="B7" s="110" t="s">
        <v>90</v>
      </c>
      <c r="C7" s="111" t="s">
        <v>91</v>
      </c>
      <c r="D7" s="112" t="s">
        <v>92</v>
      </c>
      <c r="E7" s="113">
        <v>3.5</v>
      </c>
      <c r="F7" s="114" t="s">
        <v>93</v>
      </c>
      <c r="G7" s="115" t="s">
        <v>93</v>
      </c>
      <c r="H7" s="116" t="s">
        <v>94</v>
      </c>
      <c r="I7" s="117" t="s">
        <v>95</v>
      </c>
      <c r="J7" s="116" t="s">
        <v>94</v>
      </c>
      <c r="K7" s="117" t="s">
        <v>95</v>
      </c>
      <c r="L7" s="116" t="s">
        <v>96</v>
      </c>
      <c r="M7" s="117" t="s">
        <v>42</v>
      </c>
      <c r="N7" s="118" t="s">
        <v>96</v>
      </c>
      <c r="O7" s="115" t="s">
        <v>97</v>
      </c>
      <c r="P7" s="119" t="s">
        <v>98</v>
      </c>
      <c r="Q7" s="120" t="s">
        <v>96</v>
      </c>
      <c r="R7" s="121" t="s">
        <v>42</v>
      </c>
      <c r="S7" s="67"/>
      <c r="T7" s="67"/>
      <c r="U7" s="122" t="s">
        <v>99</v>
      </c>
      <c r="V7" s="9"/>
      <c r="W7" s="207" t="s">
        <v>100</v>
      </c>
      <c r="X7" s="209" t="s">
        <v>119</v>
      </c>
    </row>
    <row r="8" spans="1:25" ht="21" customHeight="1" x14ac:dyDescent="0.25">
      <c r="A8" s="124">
        <v>1</v>
      </c>
      <c r="B8" s="125"/>
      <c r="C8" s="126"/>
      <c r="D8" s="127"/>
      <c r="E8" s="128">
        <v>1</v>
      </c>
      <c r="F8" s="129"/>
      <c r="G8" s="130"/>
      <c r="H8" s="129"/>
      <c r="I8" s="131"/>
      <c r="J8" s="129"/>
      <c r="K8" s="131"/>
      <c r="L8" s="132">
        <f>SUM(E8*F8*(H8+J8))</f>
        <v>0</v>
      </c>
      <c r="M8" s="133">
        <f>SUM(E8*G8*(I8+K8))</f>
        <v>0</v>
      </c>
      <c r="N8" s="134"/>
      <c r="O8" s="135">
        <f>SUM((I8*0)+(K8*0))</f>
        <v>0</v>
      </c>
      <c r="P8" s="136"/>
      <c r="Q8" s="137">
        <f>SUM(L8+N8)</f>
        <v>0</v>
      </c>
      <c r="R8" s="138">
        <f>SUM(M8+O8+P8)</f>
        <v>0</v>
      </c>
      <c r="S8" s="67"/>
      <c r="T8" s="67"/>
      <c r="U8" s="139"/>
      <c r="V8" s="140" t="s">
        <v>101</v>
      </c>
      <c r="W8" s="192"/>
      <c r="X8" s="193"/>
      <c r="Y8" s="193"/>
    </row>
    <row r="9" spans="1:25" ht="21" customHeight="1" x14ac:dyDescent="0.25">
      <c r="A9" s="124">
        <v>2</v>
      </c>
      <c r="B9" s="141"/>
      <c r="C9" s="142"/>
      <c r="D9" s="143"/>
      <c r="E9" s="144">
        <v>1</v>
      </c>
      <c r="F9" s="145"/>
      <c r="G9" s="146"/>
      <c r="H9" s="145"/>
      <c r="I9" s="147"/>
      <c r="J9" s="145"/>
      <c r="K9" s="147"/>
      <c r="L9" s="148">
        <f t="shared" ref="L9:L24" si="0">SUM(E9*F9*(H9+J9))</f>
        <v>0</v>
      </c>
      <c r="M9" s="149">
        <f t="shared" ref="M9:M24" si="1">SUM(E9*G9*(I9+K9))</f>
        <v>0</v>
      </c>
      <c r="N9" s="150"/>
      <c r="O9" s="151">
        <f t="shared" ref="O9:O24" si="2">SUM((I9*0)+(K9*0))</f>
        <v>0</v>
      </c>
      <c r="P9" s="152"/>
      <c r="Q9" s="153">
        <f t="shared" ref="Q9:Q24" si="3">SUM(L9+N9)</f>
        <v>0</v>
      </c>
      <c r="R9" s="154">
        <f t="shared" ref="R9:R23" si="4">SUM(M9+O9+P9)</f>
        <v>0</v>
      </c>
      <c r="S9" s="67"/>
      <c r="T9" s="67"/>
      <c r="U9" s="139"/>
      <c r="V9" s="140" t="s">
        <v>101</v>
      </c>
      <c r="W9" s="192"/>
      <c r="X9" s="193"/>
      <c r="Y9" s="193"/>
    </row>
    <row r="10" spans="1:25" ht="21" customHeight="1" x14ac:dyDescent="0.25">
      <c r="A10" s="124">
        <v>3</v>
      </c>
      <c r="B10" s="141"/>
      <c r="C10" s="142"/>
      <c r="D10" s="143"/>
      <c r="E10" s="144">
        <v>1</v>
      </c>
      <c r="F10" s="145"/>
      <c r="G10" s="146"/>
      <c r="H10" s="145"/>
      <c r="I10" s="147"/>
      <c r="J10" s="145"/>
      <c r="K10" s="147"/>
      <c r="L10" s="148">
        <f t="shared" si="0"/>
        <v>0</v>
      </c>
      <c r="M10" s="149">
        <f t="shared" si="1"/>
        <v>0</v>
      </c>
      <c r="N10" s="150"/>
      <c r="O10" s="151">
        <f t="shared" si="2"/>
        <v>0</v>
      </c>
      <c r="P10" s="152"/>
      <c r="Q10" s="153">
        <f t="shared" si="3"/>
        <v>0</v>
      </c>
      <c r="R10" s="154">
        <f t="shared" si="4"/>
        <v>0</v>
      </c>
      <c r="S10" s="67"/>
      <c r="T10" s="67"/>
      <c r="U10" s="139"/>
      <c r="V10" s="140" t="s">
        <v>101</v>
      </c>
      <c r="W10" s="192"/>
      <c r="X10" s="193"/>
      <c r="Y10" s="193"/>
    </row>
    <row r="11" spans="1:25" ht="21" customHeight="1" x14ac:dyDescent="0.25">
      <c r="A11" s="124">
        <v>4</v>
      </c>
      <c r="B11" s="141"/>
      <c r="C11" s="142"/>
      <c r="D11" s="143"/>
      <c r="E11" s="144">
        <v>1</v>
      </c>
      <c r="F11" s="145"/>
      <c r="G11" s="146"/>
      <c r="H11" s="145"/>
      <c r="I11" s="147"/>
      <c r="J11" s="145"/>
      <c r="K11" s="147"/>
      <c r="L11" s="148">
        <f t="shared" si="0"/>
        <v>0</v>
      </c>
      <c r="M11" s="149">
        <f t="shared" si="1"/>
        <v>0</v>
      </c>
      <c r="N11" s="150"/>
      <c r="O11" s="151">
        <f t="shared" si="2"/>
        <v>0</v>
      </c>
      <c r="P11" s="152"/>
      <c r="Q11" s="153">
        <f t="shared" si="3"/>
        <v>0</v>
      </c>
      <c r="R11" s="154">
        <f t="shared" si="4"/>
        <v>0</v>
      </c>
      <c r="S11" s="67"/>
      <c r="T11" s="67"/>
      <c r="U11" s="139"/>
      <c r="V11" s="140" t="s">
        <v>101</v>
      </c>
      <c r="W11" s="192"/>
      <c r="X11" s="193"/>
      <c r="Y11" s="193"/>
    </row>
    <row r="12" spans="1:25" ht="21" customHeight="1" x14ac:dyDescent="0.25">
      <c r="A12" s="124">
        <v>5</v>
      </c>
      <c r="B12" s="141"/>
      <c r="C12" s="142"/>
      <c r="D12" s="143"/>
      <c r="E12" s="144">
        <v>1</v>
      </c>
      <c r="F12" s="145"/>
      <c r="G12" s="146"/>
      <c r="H12" s="145"/>
      <c r="I12" s="147"/>
      <c r="J12" s="145"/>
      <c r="K12" s="147"/>
      <c r="L12" s="148">
        <f t="shared" si="0"/>
        <v>0</v>
      </c>
      <c r="M12" s="149">
        <f t="shared" si="1"/>
        <v>0</v>
      </c>
      <c r="N12" s="150"/>
      <c r="O12" s="151">
        <f t="shared" si="2"/>
        <v>0</v>
      </c>
      <c r="P12" s="152"/>
      <c r="Q12" s="153">
        <f t="shared" si="3"/>
        <v>0</v>
      </c>
      <c r="R12" s="154">
        <f t="shared" si="4"/>
        <v>0</v>
      </c>
      <c r="S12" s="67"/>
      <c r="T12" s="67"/>
      <c r="U12" s="139"/>
      <c r="V12" s="140" t="s">
        <v>101</v>
      </c>
      <c r="W12" s="192"/>
      <c r="X12" s="193"/>
      <c r="Y12" s="193"/>
    </row>
    <row r="13" spans="1:25" ht="21" customHeight="1" x14ac:dyDescent="0.25">
      <c r="A13" s="124">
        <v>6</v>
      </c>
      <c r="B13" s="141"/>
      <c r="C13" s="142"/>
      <c r="D13" s="143"/>
      <c r="E13" s="144">
        <v>1</v>
      </c>
      <c r="F13" s="145"/>
      <c r="G13" s="146"/>
      <c r="H13" s="145"/>
      <c r="I13" s="147"/>
      <c r="J13" s="145"/>
      <c r="K13" s="147"/>
      <c r="L13" s="148">
        <f t="shared" si="0"/>
        <v>0</v>
      </c>
      <c r="M13" s="149">
        <f t="shared" si="1"/>
        <v>0</v>
      </c>
      <c r="N13" s="150"/>
      <c r="O13" s="151">
        <f t="shared" si="2"/>
        <v>0</v>
      </c>
      <c r="P13" s="152"/>
      <c r="Q13" s="153">
        <f t="shared" si="3"/>
        <v>0</v>
      </c>
      <c r="R13" s="154">
        <f t="shared" si="4"/>
        <v>0</v>
      </c>
      <c r="S13" s="67"/>
      <c r="T13" s="67"/>
      <c r="U13" s="139"/>
      <c r="V13" s="140" t="s">
        <v>101</v>
      </c>
      <c r="W13" s="192"/>
      <c r="X13" s="193"/>
      <c r="Y13" s="193"/>
    </row>
    <row r="14" spans="1:25" ht="21" customHeight="1" x14ac:dyDescent="0.25">
      <c r="A14" s="124">
        <v>7</v>
      </c>
      <c r="B14" s="141"/>
      <c r="C14" s="142"/>
      <c r="D14" s="143"/>
      <c r="E14" s="144">
        <v>1</v>
      </c>
      <c r="F14" s="145"/>
      <c r="G14" s="146"/>
      <c r="H14" s="145"/>
      <c r="I14" s="147"/>
      <c r="J14" s="145"/>
      <c r="K14" s="147"/>
      <c r="L14" s="148">
        <f t="shared" si="0"/>
        <v>0</v>
      </c>
      <c r="M14" s="149">
        <f t="shared" si="1"/>
        <v>0</v>
      </c>
      <c r="N14" s="150"/>
      <c r="O14" s="151">
        <f t="shared" si="2"/>
        <v>0</v>
      </c>
      <c r="P14" s="152"/>
      <c r="Q14" s="153">
        <f t="shared" si="3"/>
        <v>0</v>
      </c>
      <c r="R14" s="154">
        <f t="shared" si="4"/>
        <v>0</v>
      </c>
      <c r="S14" s="67"/>
      <c r="T14" s="67"/>
      <c r="U14" s="139"/>
      <c r="V14" s="140" t="s">
        <v>101</v>
      </c>
      <c r="W14" s="192"/>
      <c r="X14" s="193"/>
      <c r="Y14" s="193"/>
    </row>
    <row r="15" spans="1:25" ht="21" customHeight="1" x14ac:dyDescent="0.25">
      <c r="A15" s="124">
        <v>8</v>
      </c>
      <c r="B15" s="141"/>
      <c r="C15" s="142"/>
      <c r="D15" s="143"/>
      <c r="E15" s="144">
        <v>1</v>
      </c>
      <c r="F15" s="145"/>
      <c r="G15" s="146"/>
      <c r="H15" s="145"/>
      <c r="I15" s="147"/>
      <c r="J15" s="145"/>
      <c r="K15" s="147"/>
      <c r="L15" s="148">
        <f t="shared" si="0"/>
        <v>0</v>
      </c>
      <c r="M15" s="149">
        <f t="shared" si="1"/>
        <v>0</v>
      </c>
      <c r="N15" s="150"/>
      <c r="O15" s="151">
        <f t="shared" si="2"/>
        <v>0</v>
      </c>
      <c r="P15" s="152"/>
      <c r="Q15" s="153">
        <f t="shared" si="3"/>
        <v>0</v>
      </c>
      <c r="R15" s="154">
        <f t="shared" si="4"/>
        <v>0</v>
      </c>
      <c r="S15" s="67"/>
      <c r="T15" s="67"/>
      <c r="U15" s="139"/>
      <c r="V15" s="140" t="s">
        <v>101</v>
      </c>
      <c r="W15" s="192"/>
      <c r="X15" s="193"/>
      <c r="Y15" s="193"/>
    </row>
    <row r="16" spans="1:25" ht="21" customHeight="1" x14ac:dyDescent="0.25">
      <c r="A16" s="124">
        <v>9</v>
      </c>
      <c r="B16" s="141"/>
      <c r="C16" s="142"/>
      <c r="D16" s="143"/>
      <c r="E16" s="144">
        <v>3.5</v>
      </c>
      <c r="F16" s="145"/>
      <c r="G16" s="146"/>
      <c r="H16" s="145"/>
      <c r="I16" s="147"/>
      <c r="J16" s="145"/>
      <c r="K16" s="147"/>
      <c r="L16" s="148">
        <f t="shared" si="0"/>
        <v>0</v>
      </c>
      <c r="M16" s="149">
        <f t="shared" si="1"/>
        <v>0</v>
      </c>
      <c r="N16" s="150"/>
      <c r="O16" s="151">
        <f t="shared" si="2"/>
        <v>0</v>
      </c>
      <c r="P16" s="152"/>
      <c r="Q16" s="153">
        <f t="shared" si="3"/>
        <v>0</v>
      </c>
      <c r="R16" s="154">
        <f t="shared" si="4"/>
        <v>0</v>
      </c>
      <c r="S16" s="67"/>
      <c r="T16" s="67"/>
      <c r="U16" s="139"/>
      <c r="V16" s="140" t="s">
        <v>101</v>
      </c>
      <c r="W16" s="192"/>
      <c r="X16" s="193"/>
      <c r="Y16" s="193"/>
    </row>
    <row r="17" spans="1:25" ht="21" customHeight="1" x14ac:dyDescent="0.25">
      <c r="A17" s="124">
        <v>10</v>
      </c>
      <c r="B17" s="141"/>
      <c r="C17" s="142"/>
      <c r="D17" s="143"/>
      <c r="E17" s="144">
        <v>3.5</v>
      </c>
      <c r="F17" s="145"/>
      <c r="G17" s="146"/>
      <c r="H17" s="145"/>
      <c r="I17" s="147"/>
      <c r="J17" s="145"/>
      <c r="K17" s="147"/>
      <c r="L17" s="148">
        <f t="shared" si="0"/>
        <v>0</v>
      </c>
      <c r="M17" s="149">
        <f t="shared" si="1"/>
        <v>0</v>
      </c>
      <c r="N17" s="150"/>
      <c r="O17" s="151">
        <f t="shared" si="2"/>
        <v>0</v>
      </c>
      <c r="P17" s="152"/>
      <c r="Q17" s="153">
        <f t="shared" si="3"/>
        <v>0</v>
      </c>
      <c r="R17" s="154">
        <f t="shared" si="4"/>
        <v>0</v>
      </c>
      <c r="S17" s="67"/>
      <c r="T17" s="67"/>
      <c r="U17" s="139"/>
      <c r="V17" s="140" t="s">
        <v>101</v>
      </c>
      <c r="W17" s="192"/>
      <c r="X17" s="193"/>
      <c r="Y17" s="193"/>
    </row>
    <row r="18" spans="1:25" ht="21" customHeight="1" x14ac:dyDescent="0.25">
      <c r="A18" s="124">
        <v>11</v>
      </c>
      <c r="B18" s="141"/>
      <c r="C18" s="142"/>
      <c r="D18" s="143"/>
      <c r="E18" s="144">
        <v>3.5</v>
      </c>
      <c r="F18" s="145"/>
      <c r="G18" s="146"/>
      <c r="H18" s="145"/>
      <c r="I18" s="147"/>
      <c r="J18" s="145"/>
      <c r="K18" s="147"/>
      <c r="L18" s="148">
        <f t="shared" si="0"/>
        <v>0</v>
      </c>
      <c r="M18" s="149">
        <f t="shared" si="1"/>
        <v>0</v>
      </c>
      <c r="N18" s="150"/>
      <c r="O18" s="151">
        <f t="shared" si="2"/>
        <v>0</v>
      </c>
      <c r="P18" s="152"/>
      <c r="Q18" s="153">
        <f t="shared" si="3"/>
        <v>0</v>
      </c>
      <c r="R18" s="154">
        <f t="shared" si="4"/>
        <v>0</v>
      </c>
      <c r="S18" s="67"/>
      <c r="T18" s="67"/>
      <c r="U18" s="139"/>
      <c r="V18" s="140" t="s">
        <v>101</v>
      </c>
      <c r="W18" s="192"/>
      <c r="X18" s="193"/>
      <c r="Y18" s="193"/>
    </row>
    <row r="19" spans="1:25" ht="21" customHeight="1" x14ac:dyDescent="0.25">
      <c r="A19" s="124">
        <v>12</v>
      </c>
      <c r="B19" s="141"/>
      <c r="C19" s="142"/>
      <c r="D19" s="143"/>
      <c r="E19" s="144">
        <v>3.5</v>
      </c>
      <c r="F19" s="145"/>
      <c r="G19" s="146"/>
      <c r="H19" s="145"/>
      <c r="I19" s="147"/>
      <c r="J19" s="145"/>
      <c r="K19" s="147"/>
      <c r="L19" s="148">
        <f t="shared" si="0"/>
        <v>0</v>
      </c>
      <c r="M19" s="149">
        <f t="shared" si="1"/>
        <v>0</v>
      </c>
      <c r="N19" s="150"/>
      <c r="O19" s="151">
        <f t="shared" si="2"/>
        <v>0</v>
      </c>
      <c r="P19" s="152"/>
      <c r="Q19" s="153">
        <f t="shared" si="3"/>
        <v>0</v>
      </c>
      <c r="R19" s="154">
        <f t="shared" si="4"/>
        <v>0</v>
      </c>
      <c r="S19" s="67"/>
      <c r="T19" s="67"/>
      <c r="U19" s="139"/>
      <c r="V19" s="140" t="s">
        <v>101</v>
      </c>
      <c r="W19" s="192"/>
      <c r="X19" s="193"/>
      <c r="Y19" s="193"/>
    </row>
    <row r="20" spans="1:25" ht="21" customHeight="1" x14ac:dyDescent="0.25">
      <c r="A20" s="124">
        <v>13</v>
      </c>
      <c r="B20" s="141"/>
      <c r="C20" s="142"/>
      <c r="D20" s="143"/>
      <c r="E20" s="144">
        <v>3.5</v>
      </c>
      <c r="F20" s="145"/>
      <c r="G20" s="146"/>
      <c r="H20" s="145"/>
      <c r="I20" s="147"/>
      <c r="J20" s="145"/>
      <c r="K20" s="147"/>
      <c r="L20" s="148">
        <f t="shared" si="0"/>
        <v>0</v>
      </c>
      <c r="M20" s="149">
        <f t="shared" si="1"/>
        <v>0</v>
      </c>
      <c r="N20" s="150"/>
      <c r="O20" s="151">
        <f t="shared" si="2"/>
        <v>0</v>
      </c>
      <c r="P20" s="152"/>
      <c r="Q20" s="153">
        <f t="shared" si="3"/>
        <v>0</v>
      </c>
      <c r="R20" s="154">
        <f t="shared" si="4"/>
        <v>0</v>
      </c>
      <c r="S20" s="67"/>
      <c r="T20" s="67"/>
      <c r="U20" s="139"/>
      <c r="V20" s="140" t="s">
        <v>101</v>
      </c>
      <c r="W20" s="192"/>
      <c r="X20" s="193"/>
      <c r="Y20" s="193"/>
    </row>
    <row r="21" spans="1:25" ht="21" customHeight="1" x14ac:dyDescent="0.25">
      <c r="A21" s="124">
        <v>14</v>
      </c>
      <c r="B21" s="141"/>
      <c r="C21" s="142"/>
      <c r="D21" s="143"/>
      <c r="E21" s="144">
        <v>3.5</v>
      </c>
      <c r="F21" s="145"/>
      <c r="G21" s="146"/>
      <c r="H21" s="145"/>
      <c r="I21" s="147"/>
      <c r="J21" s="145"/>
      <c r="K21" s="147"/>
      <c r="L21" s="148">
        <f t="shared" si="0"/>
        <v>0</v>
      </c>
      <c r="M21" s="149">
        <f t="shared" si="1"/>
        <v>0</v>
      </c>
      <c r="N21" s="150"/>
      <c r="O21" s="151">
        <f t="shared" si="2"/>
        <v>0</v>
      </c>
      <c r="P21" s="152"/>
      <c r="Q21" s="153">
        <f t="shared" si="3"/>
        <v>0</v>
      </c>
      <c r="R21" s="154">
        <f t="shared" si="4"/>
        <v>0</v>
      </c>
      <c r="S21" s="67"/>
      <c r="T21" s="67"/>
      <c r="U21" s="139"/>
      <c r="V21" s="140" t="s">
        <v>101</v>
      </c>
      <c r="W21" s="192"/>
      <c r="X21" s="193"/>
      <c r="Y21" s="193"/>
    </row>
    <row r="22" spans="1:25" ht="21" customHeight="1" x14ac:dyDescent="0.25">
      <c r="A22" s="124">
        <v>15</v>
      </c>
      <c r="B22" s="141"/>
      <c r="C22" s="142"/>
      <c r="D22" s="143"/>
      <c r="E22" s="144">
        <v>3.5</v>
      </c>
      <c r="F22" s="145"/>
      <c r="G22" s="146"/>
      <c r="H22" s="145"/>
      <c r="I22" s="147"/>
      <c r="J22" s="145"/>
      <c r="K22" s="147"/>
      <c r="L22" s="148">
        <f t="shared" si="0"/>
        <v>0</v>
      </c>
      <c r="M22" s="149">
        <f t="shared" si="1"/>
        <v>0</v>
      </c>
      <c r="N22" s="150"/>
      <c r="O22" s="151">
        <f t="shared" si="2"/>
        <v>0</v>
      </c>
      <c r="P22" s="152"/>
      <c r="Q22" s="153">
        <f t="shared" si="3"/>
        <v>0</v>
      </c>
      <c r="R22" s="154">
        <f t="shared" si="4"/>
        <v>0</v>
      </c>
      <c r="S22" s="67"/>
      <c r="T22" s="67"/>
      <c r="U22" s="139"/>
      <c r="V22" s="140" t="s">
        <v>101</v>
      </c>
      <c r="W22" s="192"/>
      <c r="X22" s="193"/>
      <c r="Y22" s="193"/>
    </row>
    <row r="23" spans="1:25" ht="21" customHeight="1" x14ac:dyDescent="0.25">
      <c r="A23" s="124">
        <v>16</v>
      </c>
      <c r="B23" s="141"/>
      <c r="C23" s="142"/>
      <c r="D23" s="143"/>
      <c r="E23" s="144">
        <v>3.5</v>
      </c>
      <c r="F23" s="145"/>
      <c r="G23" s="146"/>
      <c r="H23" s="145"/>
      <c r="I23" s="147"/>
      <c r="J23" s="145"/>
      <c r="K23" s="147"/>
      <c r="L23" s="148">
        <f t="shared" si="0"/>
        <v>0</v>
      </c>
      <c r="M23" s="149">
        <f t="shared" si="1"/>
        <v>0</v>
      </c>
      <c r="N23" s="150"/>
      <c r="O23" s="151">
        <f t="shared" si="2"/>
        <v>0</v>
      </c>
      <c r="P23" s="152"/>
      <c r="Q23" s="153">
        <f t="shared" si="3"/>
        <v>0</v>
      </c>
      <c r="R23" s="154">
        <f t="shared" si="4"/>
        <v>0</v>
      </c>
      <c r="S23" s="67"/>
      <c r="T23" s="67"/>
      <c r="U23" s="139"/>
      <c r="V23" s="140" t="s">
        <v>101</v>
      </c>
      <c r="W23" s="192"/>
      <c r="X23" s="193"/>
      <c r="Y23" s="193"/>
    </row>
    <row r="24" spans="1:25" ht="21" customHeight="1" thickBot="1" x14ac:dyDescent="0.3">
      <c r="A24" s="124">
        <v>17</v>
      </c>
      <c r="B24" s="155"/>
      <c r="C24" s="156"/>
      <c r="D24" s="157"/>
      <c r="E24" s="158">
        <v>3.5</v>
      </c>
      <c r="F24" s="159"/>
      <c r="G24" s="160"/>
      <c r="H24" s="159"/>
      <c r="I24" s="161"/>
      <c r="J24" s="159"/>
      <c r="K24" s="161"/>
      <c r="L24" s="162">
        <f t="shared" si="0"/>
        <v>0</v>
      </c>
      <c r="M24" s="163">
        <f t="shared" si="1"/>
        <v>0</v>
      </c>
      <c r="N24" s="164"/>
      <c r="O24" s="165">
        <f t="shared" si="2"/>
        <v>0</v>
      </c>
      <c r="P24" s="166"/>
      <c r="Q24" s="167">
        <f t="shared" si="3"/>
        <v>0</v>
      </c>
      <c r="R24" s="168">
        <f>SUM(M24+O24+P24)</f>
        <v>0</v>
      </c>
      <c r="S24" s="67"/>
      <c r="T24" s="67"/>
      <c r="U24" s="139"/>
      <c r="V24" s="140" t="s">
        <v>101</v>
      </c>
      <c r="W24" s="192"/>
      <c r="X24" s="193"/>
      <c r="Y24" s="193"/>
    </row>
    <row r="25" spans="1:25" ht="15" customHeight="1" thickBot="1" x14ac:dyDescent="0.3">
      <c r="A25" s="65" t="s">
        <v>102</v>
      </c>
      <c r="B25" s="6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3"/>
      <c r="S25" s="67"/>
      <c r="T25" s="67"/>
      <c r="U25" s="68"/>
      <c r="V25" s="68"/>
    </row>
    <row r="26" spans="1:25" ht="20.25" customHeight="1" thickBot="1" x14ac:dyDescent="0.3">
      <c r="A26" s="65" t="s">
        <v>103</v>
      </c>
      <c r="B26" s="169" t="s">
        <v>104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170" t="s">
        <v>105</v>
      </c>
      <c r="Q26" s="171">
        <f>SUM(Q8:Q25)</f>
        <v>0</v>
      </c>
      <c r="R26" s="172">
        <f>SUM(R8:R25)</f>
        <v>0</v>
      </c>
      <c r="S26" s="67"/>
      <c r="T26" s="67"/>
      <c r="U26" s="68"/>
      <c r="V26" s="68"/>
    </row>
    <row r="27" spans="1:25" ht="15" customHeight="1" x14ac:dyDescent="0.25">
      <c r="A27" s="65" t="s">
        <v>103</v>
      </c>
      <c r="B27" s="173" t="s">
        <v>106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18"/>
      <c r="R27" s="18"/>
      <c r="S27" s="67"/>
      <c r="T27" s="67"/>
      <c r="U27" s="68"/>
      <c r="V27" s="68"/>
    </row>
    <row r="28" spans="1:25" ht="15" customHeight="1" x14ac:dyDescent="0.25">
      <c r="A28" s="65" t="s">
        <v>103</v>
      </c>
      <c r="B28" s="173" t="s">
        <v>107</v>
      </c>
      <c r="C28" s="68"/>
      <c r="D28" s="68"/>
      <c r="E28" s="68"/>
      <c r="F28" s="68"/>
      <c r="G28" s="68"/>
      <c r="H28" s="68"/>
      <c r="I28" s="68"/>
      <c r="J28" s="68"/>
      <c r="K28" s="68"/>
      <c r="L28" s="68" t="s">
        <v>58</v>
      </c>
      <c r="M28" s="310"/>
      <c r="N28" s="174"/>
      <c r="O28" s="175"/>
      <c r="P28" s="68"/>
      <c r="Q28" s="68"/>
      <c r="R28" s="68"/>
      <c r="S28" s="67"/>
      <c r="T28" s="67"/>
      <c r="U28" s="68"/>
      <c r="V28" s="68"/>
    </row>
    <row r="29" spans="1:25" ht="12" customHeight="1" x14ac:dyDescent="0.25">
      <c r="A29" s="65"/>
      <c r="B29" s="66"/>
      <c r="C29" s="14"/>
      <c r="D29" s="14"/>
      <c r="E29" s="14"/>
      <c r="F29" s="14"/>
      <c r="G29" s="14"/>
      <c r="H29" s="14"/>
      <c r="I29" s="14"/>
      <c r="J29" s="1"/>
      <c r="K29" s="1"/>
      <c r="L29" s="14"/>
      <c r="M29" s="14"/>
      <c r="N29" s="14"/>
      <c r="O29" s="14"/>
      <c r="P29" s="14"/>
      <c r="Q29" s="176"/>
      <c r="R29" s="14"/>
      <c r="S29" s="177"/>
      <c r="T29" s="177"/>
      <c r="U29" s="68"/>
      <c r="V29" s="68"/>
    </row>
    <row r="30" spans="1:25" ht="18" customHeight="1" x14ac:dyDescent="0.25">
      <c r="H30" s="180"/>
      <c r="I30" s="180"/>
      <c r="J30" s="180"/>
      <c r="K30" s="180"/>
      <c r="L30" s="180"/>
      <c r="M30" s="180"/>
      <c r="N30" s="180"/>
      <c r="O30" s="180"/>
      <c r="P30" s="180"/>
      <c r="R30" s="180"/>
    </row>
    <row r="31" spans="1:25" ht="18" customHeight="1" x14ac:dyDescent="0.25">
      <c r="H31" s="180"/>
      <c r="I31" s="180"/>
      <c r="J31" s="180"/>
      <c r="K31" s="180"/>
      <c r="L31" s="180"/>
      <c r="M31" s="180"/>
      <c r="N31" s="180"/>
      <c r="O31" s="180"/>
      <c r="P31" s="180"/>
      <c r="R31" s="180"/>
    </row>
    <row r="32" spans="1:25" ht="18" customHeight="1" x14ac:dyDescent="0.25">
      <c r="R32" s="180"/>
    </row>
    <row r="33" spans="18:18" ht="18" customHeight="1" x14ac:dyDescent="0.25">
      <c r="R33" s="180"/>
    </row>
    <row r="34" spans="18:18" ht="18" customHeight="1" x14ac:dyDescent="0.25">
      <c r="R34" s="180"/>
    </row>
    <row r="35" spans="18:18" ht="18" customHeight="1" x14ac:dyDescent="0.25">
      <c r="R35" s="180"/>
    </row>
    <row r="36" spans="18:18" ht="18" customHeight="1" x14ac:dyDescent="0.25">
      <c r="R36" s="180"/>
    </row>
    <row r="37" spans="18:18" ht="18" customHeight="1" x14ac:dyDescent="0.25"/>
  </sheetData>
  <mergeCells count="4">
    <mergeCell ref="F4:G4"/>
    <mergeCell ref="H6:I6"/>
    <mergeCell ref="J6:K6"/>
    <mergeCell ref="O6:P6"/>
  </mergeCells>
  <phoneticPr fontId="40" type="noConversion"/>
  <pageMargins left="0.43" right="0.48" top="0.984251969" bottom="0.984251969" header="0.4921259845" footer="0.4921259845"/>
  <pageSetup paperSize="9" scale="73" fitToHeight="0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Y34"/>
  <sheetViews>
    <sheetView zoomScale="70" zoomScaleNormal="70" workbookViewId="0">
      <selection activeCell="J3" sqref="J3"/>
    </sheetView>
  </sheetViews>
  <sheetFormatPr defaultRowHeight="15" outlineLevelCol="1" x14ac:dyDescent="0.25"/>
  <cols>
    <col min="1" max="1" width="3" style="178" customWidth="1"/>
    <col min="2" max="2" width="6" style="179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42578125" customWidth="1"/>
    <col min="14" max="14" width="7" customWidth="1"/>
    <col min="15" max="15" width="7.28515625" customWidth="1"/>
    <col min="16" max="16" width="7.7109375" customWidth="1"/>
    <col min="17" max="17" width="10.85546875" customWidth="1"/>
    <col min="18" max="18" width="13.140625" customWidth="1"/>
    <col min="19" max="20" width="1.42578125" style="181" customWidth="1"/>
    <col min="21" max="21" width="8" hidden="1" customWidth="1" outlineLevel="1"/>
    <col min="22" max="22" width="5.5703125" hidden="1" customWidth="1" outlineLevel="1"/>
    <col min="23" max="23" width="17.28515625" customWidth="1" collapsed="1"/>
    <col min="24" max="24" width="17.140625" customWidth="1"/>
    <col min="25" max="25" width="20.140625" customWidth="1"/>
  </cols>
  <sheetData>
    <row r="1" spans="1:25" ht="9" customHeight="1" thickBot="1" x14ac:dyDescent="0.3">
      <c r="A1" s="65"/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7"/>
      <c r="T1" s="67"/>
      <c r="U1" s="68"/>
      <c r="V1" s="68"/>
    </row>
    <row r="2" spans="1:25" ht="18.75" thickBot="1" x14ac:dyDescent="0.3">
      <c r="A2" s="65"/>
      <c r="B2" s="69" t="s">
        <v>60</v>
      </c>
      <c r="C2" s="70"/>
      <c r="D2" s="70"/>
      <c r="E2" s="70"/>
      <c r="F2" s="70"/>
      <c r="G2" s="71">
        <f>Úvod!$L$2</f>
        <v>2018</v>
      </c>
      <c r="H2" s="70"/>
      <c r="I2" s="72" t="s">
        <v>61</v>
      </c>
      <c r="J2" s="73">
        <f>Fin_Dot!E5</f>
        <v>0</v>
      </c>
      <c r="K2" s="74"/>
      <c r="L2" s="74"/>
      <c r="M2" s="74"/>
      <c r="N2" s="74"/>
      <c r="O2" s="75"/>
      <c r="P2" s="70" t="s">
        <v>62</v>
      </c>
      <c r="Q2" s="76">
        <v>2</v>
      </c>
      <c r="R2" s="77" t="s">
        <v>63</v>
      </c>
      <c r="S2" s="67"/>
      <c r="T2" s="67"/>
      <c r="U2" s="68"/>
      <c r="V2" s="68"/>
    </row>
    <row r="3" spans="1:25" ht="8.25" customHeight="1" thickBot="1" x14ac:dyDescent="0.3">
      <c r="A3" s="65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7"/>
      <c r="T3" s="67"/>
      <c r="U3" s="68"/>
      <c r="V3" s="68"/>
    </row>
    <row r="4" spans="1:25" x14ac:dyDescent="0.25">
      <c r="A4" s="65"/>
      <c r="B4" s="78" t="s">
        <v>64</v>
      </c>
      <c r="C4" s="79" t="s">
        <v>65</v>
      </c>
      <c r="D4" s="80" t="s">
        <v>66</v>
      </c>
      <c r="E4" s="81"/>
      <c r="F4" s="386" t="s">
        <v>67</v>
      </c>
      <c r="G4" s="387"/>
      <c r="H4" s="82" t="s">
        <v>68</v>
      </c>
      <c r="I4" s="82"/>
      <c r="J4" s="83" t="s">
        <v>69</v>
      </c>
      <c r="K4" s="84"/>
      <c r="L4" s="83" t="s">
        <v>70</v>
      </c>
      <c r="M4" s="84"/>
      <c r="N4" s="83" t="s">
        <v>71</v>
      </c>
      <c r="O4" s="85"/>
      <c r="P4" s="86"/>
      <c r="Q4" s="87" t="s">
        <v>72</v>
      </c>
      <c r="R4" s="85"/>
      <c r="S4" s="67"/>
      <c r="T4" s="67"/>
      <c r="U4" s="88" t="s">
        <v>73</v>
      </c>
      <c r="V4" s="68"/>
    </row>
    <row r="5" spans="1:25" ht="15.75" thickBot="1" x14ac:dyDescent="0.3">
      <c r="A5" s="65"/>
      <c r="B5" s="89" t="s">
        <v>74</v>
      </c>
      <c r="C5" s="90" t="s">
        <v>75</v>
      </c>
      <c r="D5" s="91" t="s">
        <v>76</v>
      </c>
      <c r="E5" s="92">
        <v>1</v>
      </c>
      <c r="F5" s="93"/>
      <c r="G5" s="94" t="s">
        <v>77</v>
      </c>
      <c r="H5" s="95" t="s">
        <v>78</v>
      </c>
      <c r="I5" s="96"/>
      <c r="J5" s="95" t="s">
        <v>78</v>
      </c>
      <c r="K5" s="96"/>
      <c r="L5" s="95" t="s">
        <v>79</v>
      </c>
      <c r="M5" s="96"/>
      <c r="N5" s="95" t="s">
        <v>80</v>
      </c>
      <c r="O5" s="97"/>
      <c r="P5" s="97"/>
      <c r="Q5" s="98" t="s">
        <v>81</v>
      </c>
      <c r="R5" s="99"/>
      <c r="S5" s="67"/>
      <c r="T5" s="67"/>
      <c r="U5" s="100" t="s">
        <v>78</v>
      </c>
      <c r="V5" s="68" t="s">
        <v>82</v>
      </c>
    </row>
    <row r="6" spans="1:25" x14ac:dyDescent="0.25">
      <c r="A6" s="65"/>
      <c r="B6" s="101"/>
      <c r="C6" s="102"/>
      <c r="D6" s="103" t="s">
        <v>83</v>
      </c>
      <c r="E6" s="104" t="s">
        <v>84</v>
      </c>
      <c r="F6" s="105" t="s">
        <v>85</v>
      </c>
      <c r="G6" s="106" t="s">
        <v>86</v>
      </c>
      <c r="H6" s="388" t="s">
        <v>87</v>
      </c>
      <c r="I6" s="389"/>
      <c r="J6" s="388" t="s">
        <v>88</v>
      </c>
      <c r="K6" s="389"/>
      <c r="L6" s="107"/>
      <c r="M6" s="108"/>
      <c r="N6" s="107"/>
      <c r="O6" s="390" t="s">
        <v>42</v>
      </c>
      <c r="P6" s="391"/>
      <c r="Q6" s="109"/>
      <c r="R6" s="99"/>
      <c r="S6" s="67"/>
      <c r="T6" s="67"/>
      <c r="U6" s="100" t="s">
        <v>89</v>
      </c>
      <c r="V6" s="68"/>
      <c r="X6" s="208" t="s">
        <v>118</v>
      </c>
    </row>
    <row r="7" spans="1:25" ht="15.75" thickBot="1" x14ac:dyDescent="0.3">
      <c r="A7" s="65"/>
      <c r="B7" s="110" t="s">
        <v>90</v>
      </c>
      <c r="C7" s="111" t="s">
        <v>91</v>
      </c>
      <c r="D7" s="112" t="s">
        <v>92</v>
      </c>
      <c r="E7" s="113">
        <v>3.5</v>
      </c>
      <c r="F7" s="114" t="s">
        <v>93</v>
      </c>
      <c r="G7" s="115" t="s">
        <v>93</v>
      </c>
      <c r="H7" s="116" t="s">
        <v>94</v>
      </c>
      <c r="I7" s="117" t="s">
        <v>95</v>
      </c>
      <c r="J7" s="116" t="s">
        <v>94</v>
      </c>
      <c r="K7" s="117" t="s">
        <v>95</v>
      </c>
      <c r="L7" s="116" t="s">
        <v>96</v>
      </c>
      <c r="M7" s="117" t="s">
        <v>42</v>
      </c>
      <c r="N7" s="118" t="s">
        <v>96</v>
      </c>
      <c r="O7" s="115" t="s">
        <v>97</v>
      </c>
      <c r="P7" s="119" t="s">
        <v>98</v>
      </c>
      <c r="Q7" s="120" t="s">
        <v>96</v>
      </c>
      <c r="R7" s="121" t="s">
        <v>42</v>
      </c>
      <c r="S7" s="67"/>
      <c r="T7" s="67"/>
      <c r="U7" s="122" t="s">
        <v>99</v>
      </c>
      <c r="V7" s="9"/>
      <c r="W7" s="123" t="s">
        <v>100</v>
      </c>
      <c r="X7" s="209" t="s">
        <v>119</v>
      </c>
    </row>
    <row r="8" spans="1:25" ht="21" customHeight="1" x14ac:dyDescent="0.25">
      <c r="A8" s="124">
        <v>18</v>
      </c>
      <c r="B8" s="125"/>
      <c r="C8" s="126"/>
      <c r="D8" s="127"/>
      <c r="E8" s="128">
        <v>3.5</v>
      </c>
      <c r="F8" s="129"/>
      <c r="G8" s="182"/>
      <c r="H8" s="129"/>
      <c r="I8" s="131"/>
      <c r="J8" s="129"/>
      <c r="K8" s="131"/>
      <c r="L8" s="132">
        <f>SUM(E8*F8*(H8+J8))</f>
        <v>0</v>
      </c>
      <c r="M8" s="133">
        <f>SUM(E8*G8*(I8+K8))</f>
        <v>0</v>
      </c>
      <c r="N8" s="134"/>
      <c r="O8" s="135">
        <f t="shared" ref="O8:O22" si="0">SUM((I8*0)+(K8*0))</f>
        <v>0</v>
      </c>
      <c r="P8" s="136"/>
      <c r="Q8" s="137">
        <f>SUM(L8+N8)</f>
        <v>0</v>
      </c>
      <c r="R8" s="138">
        <f>SUM(M8+O8+P8)</f>
        <v>0</v>
      </c>
      <c r="S8" s="67"/>
      <c r="T8" s="67"/>
      <c r="U8" s="139"/>
      <c r="V8" s="140" t="s">
        <v>101</v>
      </c>
      <c r="W8" s="192"/>
      <c r="X8" s="193"/>
      <c r="Y8" s="193"/>
    </row>
    <row r="9" spans="1:25" ht="21" customHeight="1" x14ac:dyDescent="0.25">
      <c r="A9" s="124">
        <v>19</v>
      </c>
      <c r="B9" s="141"/>
      <c r="C9" s="142"/>
      <c r="D9" s="143"/>
      <c r="E9" s="144">
        <v>3.5</v>
      </c>
      <c r="F9" s="145"/>
      <c r="G9" s="183"/>
      <c r="H9" s="145"/>
      <c r="I9" s="147"/>
      <c r="J9" s="145"/>
      <c r="K9" s="147"/>
      <c r="L9" s="148">
        <f t="shared" ref="L9:L22" si="1">SUM(E9*F9*(H9+J9))</f>
        <v>0</v>
      </c>
      <c r="M9" s="149">
        <f t="shared" ref="M9:M22" si="2">SUM(E9*G9*(I9+K9))</f>
        <v>0</v>
      </c>
      <c r="N9" s="150"/>
      <c r="O9" s="184">
        <f t="shared" si="0"/>
        <v>0</v>
      </c>
      <c r="P9" s="152"/>
      <c r="Q9" s="153">
        <f t="shared" ref="Q9:Q22" si="3">SUM(L9+N9)</f>
        <v>0</v>
      </c>
      <c r="R9" s="154">
        <f>SUM(M9+O9+P9)</f>
        <v>0</v>
      </c>
      <c r="S9" s="67"/>
      <c r="T9" s="67"/>
      <c r="U9" s="139"/>
      <c r="V9" s="140" t="s">
        <v>101</v>
      </c>
      <c r="W9" s="192"/>
      <c r="X9" s="193"/>
      <c r="Y9" s="193"/>
    </row>
    <row r="10" spans="1:25" ht="21" customHeight="1" x14ac:dyDescent="0.25">
      <c r="A10" s="124">
        <v>20</v>
      </c>
      <c r="B10" s="141"/>
      <c r="C10" s="142"/>
      <c r="D10" s="143"/>
      <c r="E10" s="144">
        <v>3.5</v>
      </c>
      <c r="F10" s="145"/>
      <c r="G10" s="183"/>
      <c r="H10" s="145"/>
      <c r="I10" s="147"/>
      <c r="J10" s="145"/>
      <c r="K10" s="147"/>
      <c r="L10" s="148">
        <f t="shared" si="1"/>
        <v>0</v>
      </c>
      <c r="M10" s="149">
        <f t="shared" si="2"/>
        <v>0</v>
      </c>
      <c r="N10" s="150"/>
      <c r="O10" s="184">
        <f t="shared" si="0"/>
        <v>0</v>
      </c>
      <c r="P10" s="152"/>
      <c r="Q10" s="153">
        <f t="shared" si="3"/>
        <v>0</v>
      </c>
      <c r="R10" s="154">
        <f t="shared" ref="R10:R22" si="4">SUM(M10+O10+P10)</f>
        <v>0</v>
      </c>
      <c r="S10" s="67"/>
      <c r="T10" s="67"/>
      <c r="U10" s="139"/>
      <c r="V10" s="140" t="s">
        <v>101</v>
      </c>
      <c r="W10" s="192"/>
      <c r="X10" s="193"/>
      <c r="Y10" s="193"/>
    </row>
    <row r="11" spans="1:25" ht="21" customHeight="1" x14ac:dyDescent="0.25">
      <c r="A11" s="124">
        <v>21</v>
      </c>
      <c r="B11" s="141"/>
      <c r="C11" s="142"/>
      <c r="D11" s="143"/>
      <c r="E11" s="144">
        <v>3.5</v>
      </c>
      <c r="F11" s="145"/>
      <c r="G11" s="183"/>
      <c r="H11" s="145"/>
      <c r="I11" s="147"/>
      <c r="J11" s="145"/>
      <c r="K11" s="147"/>
      <c r="L11" s="148">
        <f t="shared" si="1"/>
        <v>0</v>
      </c>
      <c r="M11" s="149">
        <f t="shared" si="2"/>
        <v>0</v>
      </c>
      <c r="N11" s="150"/>
      <c r="O11" s="184">
        <f t="shared" si="0"/>
        <v>0</v>
      </c>
      <c r="P11" s="152"/>
      <c r="Q11" s="153">
        <f t="shared" si="3"/>
        <v>0</v>
      </c>
      <c r="R11" s="154">
        <f t="shared" si="4"/>
        <v>0</v>
      </c>
      <c r="S11" s="67"/>
      <c r="T11" s="67"/>
      <c r="U11" s="139"/>
      <c r="V11" s="140" t="s">
        <v>101</v>
      </c>
      <c r="W11" s="192"/>
      <c r="X11" s="193"/>
      <c r="Y11" s="193"/>
    </row>
    <row r="12" spans="1:25" ht="21" customHeight="1" x14ac:dyDescent="0.25">
      <c r="A12" s="124">
        <v>22</v>
      </c>
      <c r="B12" s="141"/>
      <c r="C12" s="142"/>
      <c r="D12" s="143"/>
      <c r="E12" s="144">
        <v>3.5</v>
      </c>
      <c r="F12" s="145"/>
      <c r="G12" s="183"/>
      <c r="H12" s="145"/>
      <c r="I12" s="147"/>
      <c r="J12" s="145"/>
      <c r="K12" s="147"/>
      <c r="L12" s="148">
        <f t="shared" si="1"/>
        <v>0</v>
      </c>
      <c r="M12" s="149">
        <f t="shared" si="2"/>
        <v>0</v>
      </c>
      <c r="N12" s="150"/>
      <c r="O12" s="184">
        <f t="shared" si="0"/>
        <v>0</v>
      </c>
      <c r="P12" s="152"/>
      <c r="Q12" s="153">
        <f t="shared" si="3"/>
        <v>0</v>
      </c>
      <c r="R12" s="154">
        <f t="shared" si="4"/>
        <v>0</v>
      </c>
      <c r="S12" s="67"/>
      <c r="T12" s="67"/>
      <c r="U12" s="139"/>
      <c r="V12" s="140" t="s">
        <v>101</v>
      </c>
      <c r="W12" s="192"/>
      <c r="X12" s="193"/>
      <c r="Y12" s="193"/>
    </row>
    <row r="13" spans="1:25" ht="21" customHeight="1" x14ac:dyDescent="0.25">
      <c r="A13" s="124">
        <v>23</v>
      </c>
      <c r="B13" s="141"/>
      <c r="C13" s="142"/>
      <c r="D13" s="143"/>
      <c r="E13" s="144">
        <v>3.5</v>
      </c>
      <c r="F13" s="145"/>
      <c r="G13" s="183"/>
      <c r="H13" s="145"/>
      <c r="I13" s="147"/>
      <c r="J13" s="145"/>
      <c r="K13" s="147"/>
      <c r="L13" s="148">
        <f t="shared" si="1"/>
        <v>0</v>
      </c>
      <c r="M13" s="149">
        <f t="shared" si="2"/>
        <v>0</v>
      </c>
      <c r="N13" s="150"/>
      <c r="O13" s="184">
        <f t="shared" si="0"/>
        <v>0</v>
      </c>
      <c r="P13" s="152"/>
      <c r="Q13" s="153">
        <f t="shared" si="3"/>
        <v>0</v>
      </c>
      <c r="R13" s="154">
        <f t="shared" si="4"/>
        <v>0</v>
      </c>
      <c r="S13" s="67"/>
      <c r="T13" s="67"/>
      <c r="U13" s="139"/>
      <c r="V13" s="140" t="s">
        <v>101</v>
      </c>
      <c r="W13" s="192"/>
      <c r="X13" s="193"/>
      <c r="Y13" s="193"/>
    </row>
    <row r="14" spans="1:25" ht="21" customHeight="1" x14ac:dyDescent="0.25">
      <c r="A14" s="124">
        <v>24</v>
      </c>
      <c r="B14" s="141"/>
      <c r="C14" s="142"/>
      <c r="D14" s="143"/>
      <c r="E14" s="144">
        <v>3.5</v>
      </c>
      <c r="F14" s="145"/>
      <c r="G14" s="183"/>
      <c r="H14" s="145"/>
      <c r="I14" s="147"/>
      <c r="J14" s="145"/>
      <c r="K14" s="147"/>
      <c r="L14" s="148">
        <f t="shared" si="1"/>
        <v>0</v>
      </c>
      <c r="M14" s="149">
        <f t="shared" si="2"/>
        <v>0</v>
      </c>
      <c r="N14" s="150"/>
      <c r="O14" s="184">
        <f t="shared" si="0"/>
        <v>0</v>
      </c>
      <c r="P14" s="152"/>
      <c r="Q14" s="153">
        <f t="shared" si="3"/>
        <v>0</v>
      </c>
      <c r="R14" s="154">
        <f t="shared" si="4"/>
        <v>0</v>
      </c>
      <c r="S14" s="67"/>
      <c r="T14" s="67"/>
      <c r="U14" s="139"/>
      <c r="V14" s="140" t="s">
        <v>101</v>
      </c>
      <c r="W14" s="192"/>
      <c r="X14" s="193"/>
      <c r="Y14" s="193"/>
    </row>
    <row r="15" spans="1:25" ht="21" customHeight="1" x14ac:dyDescent="0.25">
      <c r="A15" s="124">
        <v>25</v>
      </c>
      <c r="B15" s="141"/>
      <c r="C15" s="142"/>
      <c r="D15" s="143"/>
      <c r="E15" s="144">
        <v>3.5</v>
      </c>
      <c r="F15" s="145"/>
      <c r="G15" s="183"/>
      <c r="H15" s="145"/>
      <c r="I15" s="147"/>
      <c r="J15" s="145"/>
      <c r="K15" s="147"/>
      <c r="L15" s="148">
        <f t="shared" si="1"/>
        <v>0</v>
      </c>
      <c r="M15" s="149">
        <f t="shared" si="2"/>
        <v>0</v>
      </c>
      <c r="N15" s="150"/>
      <c r="O15" s="184">
        <f t="shared" si="0"/>
        <v>0</v>
      </c>
      <c r="P15" s="152"/>
      <c r="Q15" s="153">
        <f t="shared" si="3"/>
        <v>0</v>
      </c>
      <c r="R15" s="154">
        <f t="shared" si="4"/>
        <v>0</v>
      </c>
      <c r="S15" s="67"/>
      <c r="T15" s="67"/>
      <c r="U15" s="139"/>
      <c r="V15" s="140" t="s">
        <v>101</v>
      </c>
      <c r="W15" s="192"/>
      <c r="X15" s="193"/>
      <c r="Y15" s="193"/>
    </row>
    <row r="16" spans="1:25" ht="21" customHeight="1" x14ac:dyDescent="0.25">
      <c r="A16" s="124">
        <v>26</v>
      </c>
      <c r="B16" s="141"/>
      <c r="C16" s="142"/>
      <c r="D16" s="143"/>
      <c r="E16" s="144">
        <v>3.5</v>
      </c>
      <c r="F16" s="145"/>
      <c r="G16" s="183"/>
      <c r="H16" s="145"/>
      <c r="I16" s="147"/>
      <c r="J16" s="145"/>
      <c r="K16" s="147"/>
      <c r="L16" s="148">
        <f t="shared" si="1"/>
        <v>0</v>
      </c>
      <c r="M16" s="149">
        <f t="shared" si="2"/>
        <v>0</v>
      </c>
      <c r="N16" s="150"/>
      <c r="O16" s="184">
        <f t="shared" si="0"/>
        <v>0</v>
      </c>
      <c r="P16" s="152"/>
      <c r="Q16" s="153">
        <f t="shared" si="3"/>
        <v>0</v>
      </c>
      <c r="R16" s="154">
        <f t="shared" si="4"/>
        <v>0</v>
      </c>
      <c r="S16" s="67"/>
      <c r="T16" s="67"/>
      <c r="U16" s="139"/>
      <c r="V16" s="140" t="s">
        <v>101</v>
      </c>
      <c r="W16" s="192"/>
      <c r="X16" s="193"/>
      <c r="Y16" s="193"/>
    </row>
    <row r="17" spans="1:25" ht="21" customHeight="1" x14ac:dyDescent="0.25">
      <c r="A17" s="124">
        <v>27</v>
      </c>
      <c r="B17" s="141"/>
      <c r="C17" s="142"/>
      <c r="D17" s="143"/>
      <c r="E17" s="144">
        <v>3.5</v>
      </c>
      <c r="F17" s="145"/>
      <c r="G17" s="183"/>
      <c r="H17" s="145"/>
      <c r="I17" s="147"/>
      <c r="J17" s="145"/>
      <c r="K17" s="147"/>
      <c r="L17" s="148">
        <f t="shared" si="1"/>
        <v>0</v>
      </c>
      <c r="M17" s="149">
        <f t="shared" si="2"/>
        <v>0</v>
      </c>
      <c r="N17" s="150"/>
      <c r="O17" s="184">
        <f t="shared" si="0"/>
        <v>0</v>
      </c>
      <c r="P17" s="152"/>
      <c r="Q17" s="153">
        <f t="shared" si="3"/>
        <v>0</v>
      </c>
      <c r="R17" s="154">
        <f t="shared" si="4"/>
        <v>0</v>
      </c>
      <c r="S17" s="67"/>
      <c r="T17" s="67"/>
      <c r="U17" s="139"/>
      <c r="V17" s="140" t="s">
        <v>101</v>
      </c>
      <c r="W17" s="192"/>
      <c r="X17" s="193"/>
      <c r="Y17" s="193"/>
    </row>
    <row r="18" spans="1:25" ht="21" customHeight="1" x14ac:dyDescent="0.25">
      <c r="A18" s="124">
        <v>28</v>
      </c>
      <c r="B18" s="141"/>
      <c r="C18" s="142"/>
      <c r="D18" s="143"/>
      <c r="E18" s="144">
        <v>3.5</v>
      </c>
      <c r="F18" s="145"/>
      <c r="G18" s="183"/>
      <c r="H18" s="145"/>
      <c r="I18" s="147"/>
      <c r="J18" s="145"/>
      <c r="K18" s="147"/>
      <c r="L18" s="148">
        <f t="shared" si="1"/>
        <v>0</v>
      </c>
      <c r="M18" s="149">
        <f t="shared" si="2"/>
        <v>0</v>
      </c>
      <c r="N18" s="150"/>
      <c r="O18" s="184">
        <f t="shared" si="0"/>
        <v>0</v>
      </c>
      <c r="P18" s="152"/>
      <c r="Q18" s="153">
        <f t="shared" si="3"/>
        <v>0</v>
      </c>
      <c r="R18" s="154">
        <f t="shared" si="4"/>
        <v>0</v>
      </c>
      <c r="S18" s="67"/>
      <c r="T18" s="67"/>
      <c r="U18" s="139"/>
      <c r="V18" s="140" t="s">
        <v>101</v>
      </c>
      <c r="W18" s="192"/>
      <c r="X18" s="193"/>
      <c r="Y18" s="193"/>
    </row>
    <row r="19" spans="1:25" ht="21" customHeight="1" x14ac:dyDescent="0.25">
      <c r="A19" s="124">
        <v>29</v>
      </c>
      <c r="B19" s="141"/>
      <c r="C19" s="142"/>
      <c r="D19" s="143"/>
      <c r="E19" s="144">
        <v>3.5</v>
      </c>
      <c r="F19" s="145"/>
      <c r="G19" s="183"/>
      <c r="H19" s="145"/>
      <c r="I19" s="147"/>
      <c r="J19" s="145"/>
      <c r="K19" s="147"/>
      <c r="L19" s="148">
        <f t="shared" si="1"/>
        <v>0</v>
      </c>
      <c r="M19" s="149">
        <f t="shared" si="2"/>
        <v>0</v>
      </c>
      <c r="N19" s="150"/>
      <c r="O19" s="184">
        <f t="shared" si="0"/>
        <v>0</v>
      </c>
      <c r="P19" s="152"/>
      <c r="Q19" s="153">
        <f t="shared" si="3"/>
        <v>0</v>
      </c>
      <c r="R19" s="154">
        <f t="shared" si="4"/>
        <v>0</v>
      </c>
      <c r="S19" s="67"/>
      <c r="T19" s="67"/>
      <c r="U19" s="139"/>
      <c r="V19" s="140" t="s">
        <v>101</v>
      </c>
      <c r="W19" s="192"/>
      <c r="X19" s="193"/>
      <c r="Y19" s="193"/>
    </row>
    <row r="20" spans="1:25" ht="21" customHeight="1" x14ac:dyDescent="0.25">
      <c r="A20" s="124">
        <v>30</v>
      </c>
      <c r="B20" s="141"/>
      <c r="C20" s="142"/>
      <c r="D20" s="143"/>
      <c r="E20" s="144">
        <v>3.5</v>
      </c>
      <c r="F20" s="145"/>
      <c r="G20" s="183"/>
      <c r="H20" s="145"/>
      <c r="I20" s="147"/>
      <c r="J20" s="145"/>
      <c r="K20" s="147"/>
      <c r="L20" s="148">
        <f t="shared" si="1"/>
        <v>0</v>
      </c>
      <c r="M20" s="149">
        <f t="shared" si="2"/>
        <v>0</v>
      </c>
      <c r="N20" s="150"/>
      <c r="O20" s="184">
        <f t="shared" si="0"/>
        <v>0</v>
      </c>
      <c r="P20" s="152"/>
      <c r="Q20" s="153">
        <f t="shared" si="3"/>
        <v>0</v>
      </c>
      <c r="R20" s="154">
        <f t="shared" si="4"/>
        <v>0</v>
      </c>
      <c r="S20" s="67"/>
      <c r="T20" s="67"/>
      <c r="U20" s="139"/>
      <c r="V20" s="140" t="s">
        <v>101</v>
      </c>
      <c r="W20" s="192"/>
      <c r="X20" s="193"/>
      <c r="Y20" s="193"/>
    </row>
    <row r="21" spans="1:25" ht="21" customHeight="1" x14ac:dyDescent="0.25">
      <c r="A21" s="124">
        <v>31</v>
      </c>
      <c r="B21" s="141"/>
      <c r="C21" s="142"/>
      <c r="D21" s="143"/>
      <c r="E21" s="144">
        <v>3.5</v>
      </c>
      <c r="F21" s="145"/>
      <c r="G21" s="183"/>
      <c r="H21" s="145"/>
      <c r="I21" s="147"/>
      <c r="J21" s="145"/>
      <c r="K21" s="147"/>
      <c r="L21" s="148">
        <f t="shared" si="1"/>
        <v>0</v>
      </c>
      <c r="M21" s="149">
        <f t="shared" si="2"/>
        <v>0</v>
      </c>
      <c r="N21" s="150"/>
      <c r="O21" s="184">
        <f t="shared" si="0"/>
        <v>0</v>
      </c>
      <c r="P21" s="152"/>
      <c r="Q21" s="153">
        <f t="shared" si="3"/>
        <v>0</v>
      </c>
      <c r="R21" s="154">
        <f t="shared" si="4"/>
        <v>0</v>
      </c>
      <c r="S21" s="67"/>
      <c r="T21" s="67"/>
      <c r="U21" s="139"/>
      <c r="V21" s="140" t="s">
        <v>101</v>
      </c>
      <c r="W21" s="192"/>
      <c r="X21" s="193"/>
      <c r="Y21" s="193"/>
    </row>
    <row r="22" spans="1:25" ht="21" customHeight="1" thickBot="1" x14ac:dyDescent="0.3">
      <c r="A22" s="124">
        <v>32</v>
      </c>
      <c r="B22" s="155"/>
      <c r="C22" s="156"/>
      <c r="D22" s="157"/>
      <c r="E22" s="158">
        <v>3.5</v>
      </c>
      <c r="F22" s="159"/>
      <c r="G22" s="117"/>
      <c r="H22" s="159"/>
      <c r="I22" s="161"/>
      <c r="J22" s="159"/>
      <c r="K22" s="161"/>
      <c r="L22" s="162">
        <f t="shared" si="1"/>
        <v>0</v>
      </c>
      <c r="M22" s="163">
        <f t="shared" si="2"/>
        <v>0</v>
      </c>
      <c r="N22" s="164"/>
      <c r="O22" s="165">
        <f t="shared" si="0"/>
        <v>0</v>
      </c>
      <c r="P22" s="166"/>
      <c r="Q22" s="167">
        <f t="shared" si="3"/>
        <v>0</v>
      </c>
      <c r="R22" s="185">
        <f t="shared" si="4"/>
        <v>0</v>
      </c>
      <c r="S22" s="67"/>
      <c r="T22" s="67"/>
      <c r="U22" s="139"/>
      <c r="V22" s="140" t="s">
        <v>101</v>
      </c>
      <c r="W22" s="192"/>
      <c r="X22" s="193"/>
      <c r="Y22" s="193"/>
    </row>
    <row r="23" spans="1:25" ht="21" customHeight="1" thickBot="1" x14ac:dyDescent="0.3">
      <c r="A23" s="65" t="s">
        <v>102</v>
      </c>
      <c r="B23" s="6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67"/>
      <c r="T23" s="67"/>
      <c r="U23" s="68"/>
      <c r="V23" s="68"/>
      <c r="X23" s="193"/>
    </row>
    <row r="24" spans="1:25" ht="22.5" customHeight="1" thickBot="1" x14ac:dyDescent="0.3">
      <c r="A24" s="65" t="s">
        <v>103</v>
      </c>
      <c r="B24" s="169" t="s">
        <v>104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170" t="s">
        <v>108</v>
      </c>
      <c r="Q24" s="171">
        <f>SUM(Q8:Q23)</f>
        <v>0</v>
      </c>
      <c r="R24" s="186">
        <f>SUM(R8:R23)</f>
        <v>0</v>
      </c>
      <c r="S24" s="67"/>
      <c r="T24" s="67"/>
      <c r="U24" s="68"/>
      <c r="V24" s="68"/>
      <c r="X24" s="193"/>
    </row>
    <row r="25" spans="1:25" ht="15" customHeight="1" x14ac:dyDescent="0.25">
      <c r="A25" s="65" t="s">
        <v>103</v>
      </c>
      <c r="B25" s="173" t="s">
        <v>106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8"/>
      <c r="R25" s="18"/>
      <c r="S25" s="67"/>
      <c r="T25" s="67"/>
      <c r="U25" s="68"/>
      <c r="V25" s="68"/>
    </row>
    <row r="26" spans="1:25" ht="15" customHeight="1" thickBot="1" x14ac:dyDescent="0.3">
      <c r="A26" s="65" t="s">
        <v>103</v>
      </c>
      <c r="B26" s="173" t="s">
        <v>107</v>
      </c>
      <c r="C26" s="68"/>
      <c r="D26" s="68"/>
      <c r="E26" s="68"/>
      <c r="F26" s="68"/>
      <c r="G26" s="68"/>
      <c r="H26" s="68"/>
      <c r="I26" s="68"/>
      <c r="J26" s="68"/>
      <c r="K26" s="68"/>
      <c r="L26" s="18"/>
      <c r="M26" s="68"/>
      <c r="N26" s="68"/>
      <c r="O26" s="68"/>
      <c r="P26" s="68"/>
      <c r="Q26" s="68"/>
      <c r="R26" s="68"/>
      <c r="S26" s="67"/>
      <c r="T26" s="67"/>
      <c r="U26" s="68"/>
      <c r="V26" s="68"/>
    </row>
    <row r="27" spans="1:25" ht="27" customHeight="1" thickBot="1" x14ac:dyDescent="0.3">
      <c r="A27" s="65"/>
      <c r="B27" s="187"/>
      <c r="C27" s="18"/>
      <c r="D27" s="18"/>
      <c r="E27" s="18"/>
      <c r="F27" s="18"/>
      <c r="G27" s="18"/>
      <c r="H27" s="18"/>
      <c r="I27" s="188" t="s">
        <v>109</v>
      </c>
      <c r="J27" s="173">
        <f>Účast_1!$M$28</f>
        <v>0</v>
      </c>
      <c r="K27" s="188"/>
      <c r="L27" s="18"/>
      <c r="M27" s="18"/>
      <c r="N27" s="18"/>
      <c r="O27" s="68"/>
      <c r="P27" s="170" t="s">
        <v>105</v>
      </c>
      <c r="Q27" s="189">
        <f>SUM(Účast_1!Q26+Účast_2!Q24)</f>
        <v>0</v>
      </c>
      <c r="R27" s="190">
        <f>SUM(Účast_1!R26+Účast_2!R24)</f>
        <v>0</v>
      </c>
      <c r="S27" s="177"/>
      <c r="T27" s="177"/>
      <c r="U27" s="68"/>
      <c r="V27" s="68"/>
    </row>
    <row r="28" spans="1:25" ht="15" customHeight="1" x14ac:dyDescent="0.25">
      <c r="A28" s="65"/>
      <c r="B28" s="6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"/>
      <c r="S28" s="67"/>
      <c r="T28" s="67"/>
      <c r="U28" s="68"/>
      <c r="V28" s="68"/>
    </row>
    <row r="29" spans="1:25" ht="18" customHeight="1" x14ac:dyDescent="0.25">
      <c r="R29" s="180"/>
    </row>
    <row r="30" spans="1:25" ht="18" customHeight="1" x14ac:dyDescent="0.25">
      <c r="R30" s="180"/>
    </row>
    <row r="31" spans="1:25" ht="18" customHeight="1" x14ac:dyDescent="0.25">
      <c r="R31" s="180"/>
    </row>
    <row r="32" spans="1:25" ht="18" customHeight="1" x14ac:dyDescent="0.25">
      <c r="R32" s="180"/>
    </row>
    <row r="33" spans="18:18" ht="18" customHeight="1" x14ac:dyDescent="0.25">
      <c r="R33" s="180"/>
    </row>
    <row r="34" spans="18:18" ht="18" customHeight="1" x14ac:dyDescent="0.25"/>
  </sheetData>
  <mergeCells count="4">
    <mergeCell ref="F4:G4"/>
    <mergeCell ref="H6:I6"/>
    <mergeCell ref="J6:K6"/>
    <mergeCell ref="O6:P6"/>
  </mergeCells>
  <phoneticPr fontId="40" type="noConversion"/>
  <pageMargins left="0.56999999999999995" right="0.57999999999999996" top="0.984251969" bottom="0.95" header="0.4921259845" footer="0.4921259845"/>
  <pageSetup paperSize="9" scale="72" fitToHeight="0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Y34"/>
  <sheetViews>
    <sheetView zoomScale="70" zoomScaleNormal="70" workbookViewId="0">
      <selection activeCell="J3" sqref="J3"/>
    </sheetView>
  </sheetViews>
  <sheetFormatPr defaultRowHeight="15" outlineLevelCol="1" x14ac:dyDescent="0.25"/>
  <cols>
    <col min="1" max="1" width="3" style="178" customWidth="1"/>
    <col min="2" max="2" width="6" style="179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140625" customWidth="1"/>
    <col min="19" max="19" width="1.7109375" style="181" customWidth="1"/>
    <col min="20" max="20" width="1.42578125" style="181" customWidth="1"/>
    <col min="21" max="21" width="8" hidden="1" customWidth="1" outlineLevel="1"/>
    <col min="22" max="22" width="5.5703125" hidden="1" customWidth="1" outlineLevel="1"/>
    <col min="23" max="23" width="16.140625" customWidth="1" collapsed="1"/>
    <col min="24" max="24" width="17.140625" customWidth="1"/>
    <col min="25" max="25" width="23.28515625" customWidth="1"/>
  </cols>
  <sheetData>
    <row r="1" spans="1:25" ht="9" customHeight="1" thickBot="1" x14ac:dyDescent="0.3">
      <c r="A1" s="65"/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7"/>
      <c r="T1" s="67"/>
      <c r="U1" s="1"/>
      <c r="V1" s="1"/>
    </row>
    <row r="2" spans="1:25" ht="18.75" thickBot="1" x14ac:dyDescent="0.3">
      <c r="A2" s="65"/>
      <c r="B2" s="69" t="s">
        <v>60</v>
      </c>
      <c r="C2" s="70"/>
      <c r="D2" s="70"/>
      <c r="E2" s="70"/>
      <c r="F2" s="70"/>
      <c r="G2" s="71">
        <f>Úvod!$L$2</f>
        <v>2018</v>
      </c>
      <c r="H2" s="70"/>
      <c r="I2" s="72" t="s">
        <v>61</v>
      </c>
      <c r="J2" s="73">
        <f>Fin_Dot!E5</f>
        <v>0</v>
      </c>
      <c r="K2" s="74"/>
      <c r="L2" s="74"/>
      <c r="M2" s="74"/>
      <c r="N2" s="74"/>
      <c r="O2" s="75"/>
      <c r="P2" s="70" t="s">
        <v>62</v>
      </c>
      <c r="Q2" s="76">
        <v>3</v>
      </c>
      <c r="R2" s="77" t="s">
        <v>63</v>
      </c>
      <c r="S2" s="67"/>
      <c r="T2" s="67"/>
      <c r="U2" s="68"/>
      <c r="V2" s="68"/>
    </row>
    <row r="3" spans="1:25" ht="8.25" customHeight="1" thickBot="1" x14ac:dyDescent="0.3">
      <c r="A3" s="65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7"/>
      <c r="T3" s="67"/>
      <c r="U3" s="68"/>
      <c r="V3" s="68"/>
    </row>
    <row r="4" spans="1:25" x14ac:dyDescent="0.25">
      <c r="A4" s="65"/>
      <c r="B4" s="78" t="s">
        <v>64</v>
      </c>
      <c r="C4" s="79" t="s">
        <v>65</v>
      </c>
      <c r="D4" s="80" t="s">
        <v>66</v>
      </c>
      <c r="E4" s="81"/>
      <c r="F4" s="386" t="s">
        <v>67</v>
      </c>
      <c r="G4" s="387"/>
      <c r="H4" s="82" t="s">
        <v>68</v>
      </c>
      <c r="I4" s="82"/>
      <c r="J4" s="83" t="s">
        <v>69</v>
      </c>
      <c r="K4" s="84"/>
      <c r="L4" s="83" t="s">
        <v>70</v>
      </c>
      <c r="M4" s="84"/>
      <c r="N4" s="83" t="s">
        <v>71</v>
      </c>
      <c r="O4" s="85"/>
      <c r="P4" s="86"/>
      <c r="Q4" s="87" t="s">
        <v>72</v>
      </c>
      <c r="R4" s="85"/>
      <c r="S4" s="67"/>
      <c r="T4" s="67"/>
      <c r="U4" s="88" t="s">
        <v>73</v>
      </c>
      <c r="V4" s="68"/>
    </row>
    <row r="5" spans="1:25" ht="15.75" thickBot="1" x14ac:dyDescent="0.3">
      <c r="A5" s="65"/>
      <c r="B5" s="89" t="s">
        <v>74</v>
      </c>
      <c r="C5" s="90" t="s">
        <v>75</v>
      </c>
      <c r="D5" s="91" t="s">
        <v>76</v>
      </c>
      <c r="E5" s="92">
        <v>1</v>
      </c>
      <c r="F5" s="93"/>
      <c r="G5" s="94" t="s">
        <v>77</v>
      </c>
      <c r="H5" s="95" t="s">
        <v>78</v>
      </c>
      <c r="I5" s="96"/>
      <c r="J5" s="95" t="s">
        <v>78</v>
      </c>
      <c r="K5" s="96"/>
      <c r="L5" s="95" t="s">
        <v>79</v>
      </c>
      <c r="M5" s="96"/>
      <c r="N5" s="95" t="s">
        <v>80</v>
      </c>
      <c r="O5" s="97"/>
      <c r="P5" s="97"/>
      <c r="Q5" s="98" t="s">
        <v>81</v>
      </c>
      <c r="R5" s="99"/>
      <c r="S5" s="67"/>
      <c r="T5" s="67"/>
      <c r="U5" s="100" t="s">
        <v>78</v>
      </c>
      <c r="V5" s="68" t="s">
        <v>82</v>
      </c>
    </row>
    <row r="6" spans="1:25" x14ac:dyDescent="0.25">
      <c r="A6" s="65"/>
      <c r="B6" s="101"/>
      <c r="C6" s="102"/>
      <c r="D6" s="103" t="s">
        <v>83</v>
      </c>
      <c r="E6" s="104" t="s">
        <v>84</v>
      </c>
      <c r="F6" s="105" t="s">
        <v>85</v>
      </c>
      <c r="G6" s="106" t="s">
        <v>86</v>
      </c>
      <c r="H6" s="388" t="s">
        <v>87</v>
      </c>
      <c r="I6" s="389"/>
      <c r="J6" s="388" t="s">
        <v>88</v>
      </c>
      <c r="K6" s="389"/>
      <c r="L6" s="107"/>
      <c r="M6" s="108"/>
      <c r="N6" s="107"/>
      <c r="O6" s="390" t="s">
        <v>42</v>
      </c>
      <c r="P6" s="391"/>
      <c r="Q6" s="109"/>
      <c r="R6" s="99"/>
      <c r="S6" s="67"/>
      <c r="T6" s="67"/>
      <c r="U6" s="100" t="s">
        <v>89</v>
      </c>
      <c r="V6" s="68"/>
      <c r="X6" s="208" t="s">
        <v>118</v>
      </c>
    </row>
    <row r="7" spans="1:25" ht="15.75" thickBot="1" x14ac:dyDescent="0.3">
      <c r="A7" s="65"/>
      <c r="B7" s="110" t="s">
        <v>90</v>
      </c>
      <c r="C7" s="111" t="s">
        <v>91</v>
      </c>
      <c r="D7" s="112" t="s">
        <v>92</v>
      </c>
      <c r="E7" s="113">
        <v>3.5</v>
      </c>
      <c r="F7" s="114" t="s">
        <v>93</v>
      </c>
      <c r="G7" s="115" t="s">
        <v>93</v>
      </c>
      <c r="H7" s="116" t="s">
        <v>94</v>
      </c>
      <c r="I7" s="117" t="s">
        <v>95</v>
      </c>
      <c r="J7" s="116" t="s">
        <v>94</v>
      </c>
      <c r="K7" s="117" t="s">
        <v>95</v>
      </c>
      <c r="L7" s="116" t="s">
        <v>96</v>
      </c>
      <c r="M7" s="117" t="s">
        <v>42</v>
      </c>
      <c r="N7" s="118" t="s">
        <v>96</v>
      </c>
      <c r="O7" s="115" t="s">
        <v>97</v>
      </c>
      <c r="P7" s="119" t="s">
        <v>98</v>
      </c>
      <c r="Q7" s="120" t="s">
        <v>96</v>
      </c>
      <c r="R7" s="121" t="s">
        <v>42</v>
      </c>
      <c r="S7" s="67"/>
      <c r="T7" s="67"/>
      <c r="U7" s="122" t="s">
        <v>99</v>
      </c>
      <c r="V7" s="9"/>
      <c r="W7" s="123" t="s">
        <v>100</v>
      </c>
      <c r="X7" s="209" t="s">
        <v>119</v>
      </c>
    </row>
    <row r="8" spans="1:25" ht="21" customHeight="1" x14ac:dyDescent="0.25">
      <c r="A8" s="124">
        <v>33</v>
      </c>
      <c r="B8" s="125"/>
      <c r="C8" s="126"/>
      <c r="D8" s="127"/>
      <c r="E8" s="128">
        <v>3.5</v>
      </c>
      <c r="F8" s="129"/>
      <c r="G8" s="182"/>
      <c r="H8" s="129"/>
      <c r="I8" s="131"/>
      <c r="J8" s="129"/>
      <c r="K8" s="131"/>
      <c r="L8" s="132">
        <f>SUM(E8*F8*(H8+J8))</f>
        <v>0</v>
      </c>
      <c r="M8" s="133">
        <f>SUM(E8*G8*(I8+K8))</f>
        <v>0</v>
      </c>
      <c r="N8" s="134"/>
      <c r="O8" s="135">
        <f t="shared" ref="O8:O22" si="0">SUM((I8*0)+(K8*0))</f>
        <v>0</v>
      </c>
      <c r="P8" s="136"/>
      <c r="Q8" s="137">
        <f>SUM(L8+N8)</f>
        <v>0</v>
      </c>
      <c r="R8" s="138">
        <f>SUM(M8+O8+P8)</f>
        <v>0</v>
      </c>
      <c r="S8" s="67"/>
      <c r="T8" s="67"/>
      <c r="U8" s="139"/>
      <c r="V8" s="140" t="s">
        <v>101</v>
      </c>
      <c r="W8" s="192"/>
      <c r="X8" s="193"/>
      <c r="Y8" s="193"/>
    </row>
    <row r="9" spans="1:25" ht="21" customHeight="1" x14ac:dyDescent="0.25">
      <c r="A9" s="124">
        <v>34</v>
      </c>
      <c r="B9" s="141"/>
      <c r="C9" s="142"/>
      <c r="D9" s="143"/>
      <c r="E9" s="144">
        <v>3.5</v>
      </c>
      <c r="F9" s="145"/>
      <c r="G9" s="183"/>
      <c r="H9" s="145"/>
      <c r="I9" s="147"/>
      <c r="J9" s="145"/>
      <c r="K9" s="147"/>
      <c r="L9" s="148">
        <f t="shared" ref="L9:L22" si="1">SUM(E9*F9*(H9+J9))</f>
        <v>0</v>
      </c>
      <c r="M9" s="149">
        <f t="shared" ref="M9:M22" si="2">SUM(E9*G9*(I9+K9))</f>
        <v>0</v>
      </c>
      <c r="N9" s="150"/>
      <c r="O9" s="184">
        <f t="shared" si="0"/>
        <v>0</v>
      </c>
      <c r="P9" s="152"/>
      <c r="Q9" s="153">
        <f t="shared" ref="Q9:Q22" si="3">SUM(L9+N9)</f>
        <v>0</v>
      </c>
      <c r="R9" s="154">
        <f>SUM(M9+O9+P9)</f>
        <v>0</v>
      </c>
      <c r="S9" s="67"/>
      <c r="T9" s="67"/>
      <c r="U9" s="139"/>
      <c r="V9" s="140" t="s">
        <v>101</v>
      </c>
      <c r="W9" s="192"/>
      <c r="X9" s="193"/>
      <c r="Y9" s="193"/>
    </row>
    <row r="10" spans="1:25" ht="21" customHeight="1" x14ac:dyDescent="0.25">
      <c r="A10" s="124">
        <v>35</v>
      </c>
      <c r="B10" s="141"/>
      <c r="C10" s="142"/>
      <c r="D10" s="143"/>
      <c r="E10" s="144">
        <v>3.5</v>
      </c>
      <c r="F10" s="145"/>
      <c r="G10" s="183"/>
      <c r="H10" s="145"/>
      <c r="I10" s="147"/>
      <c r="J10" s="145"/>
      <c r="K10" s="147"/>
      <c r="L10" s="148">
        <f t="shared" si="1"/>
        <v>0</v>
      </c>
      <c r="M10" s="149">
        <f t="shared" si="2"/>
        <v>0</v>
      </c>
      <c r="N10" s="150"/>
      <c r="O10" s="184">
        <f t="shared" si="0"/>
        <v>0</v>
      </c>
      <c r="P10" s="152"/>
      <c r="Q10" s="153">
        <f t="shared" si="3"/>
        <v>0</v>
      </c>
      <c r="R10" s="154">
        <f t="shared" ref="R10:R22" si="4">SUM(M10+O10+P10)</f>
        <v>0</v>
      </c>
      <c r="S10" s="67"/>
      <c r="T10" s="67"/>
      <c r="U10" s="139"/>
      <c r="V10" s="140" t="s">
        <v>101</v>
      </c>
      <c r="W10" s="192"/>
      <c r="X10" s="193"/>
      <c r="Y10" s="193"/>
    </row>
    <row r="11" spans="1:25" ht="21" customHeight="1" x14ac:dyDescent="0.25">
      <c r="A11" s="124">
        <v>36</v>
      </c>
      <c r="B11" s="141"/>
      <c r="C11" s="142"/>
      <c r="D11" s="143"/>
      <c r="E11" s="144">
        <v>3.5</v>
      </c>
      <c r="F11" s="145"/>
      <c r="G11" s="183"/>
      <c r="H11" s="145"/>
      <c r="I11" s="147"/>
      <c r="J11" s="145"/>
      <c r="K11" s="147"/>
      <c r="L11" s="148">
        <f t="shared" si="1"/>
        <v>0</v>
      </c>
      <c r="M11" s="149">
        <f t="shared" si="2"/>
        <v>0</v>
      </c>
      <c r="N11" s="150"/>
      <c r="O11" s="184">
        <f t="shared" si="0"/>
        <v>0</v>
      </c>
      <c r="P11" s="152"/>
      <c r="Q11" s="153">
        <f t="shared" si="3"/>
        <v>0</v>
      </c>
      <c r="R11" s="154">
        <f t="shared" si="4"/>
        <v>0</v>
      </c>
      <c r="S11" s="67"/>
      <c r="T11" s="67"/>
      <c r="U11" s="139"/>
      <c r="V11" s="140" t="s">
        <v>101</v>
      </c>
      <c r="W11" s="192"/>
      <c r="X11" s="193"/>
      <c r="Y11" s="193"/>
    </row>
    <row r="12" spans="1:25" ht="21" customHeight="1" x14ac:dyDescent="0.25">
      <c r="A12" s="124">
        <v>37</v>
      </c>
      <c r="B12" s="141"/>
      <c r="C12" s="142"/>
      <c r="D12" s="143"/>
      <c r="E12" s="144">
        <v>3.5</v>
      </c>
      <c r="F12" s="145"/>
      <c r="G12" s="183"/>
      <c r="H12" s="145"/>
      <c r="I12" s="147"/>
      <c r="J12" s="145"/>
      <c r="K12" s="147"/>
      <c r="L12" s="148">
        <f t="shared" si="1"/>
        <v>0</v>
      </c>
      <c r="M12" s="149">
        <f t="shared" si="2"/>
        <v>0</v>
      </c>
      <c r="N12" s="150"/>
      <c r="O12" s="184">
        <f t="shared" si="0"/>
        <v>0</v>
      </c>
      <c r="P12" s="152"/>
      <c r="Q12" s="153">
        <f t="shared" si="3"/>
        <v>0</v>
      </c>
      <c r="R12" s="154">
        <f t="shared" si="4"/>
        <v>0</v>
      </c>
      <c r="S12" s="67"/>
      <c r="T12" s="67"/>
      <c r="U12" s="139"/>
      <c r="V12" s="140" t="s">
        <v>101</v>
      </c>
      <c r="W12" s="192"/>
      <c r="X12" s="193"/>
      <c r="Y12" s="193"/>
    </row>
    <row r="13" spans="1:25" ht="21" customHeight="1" x14ac:dyDescent="0.25">
      <c r="A13" s="124">
        <v>38</v>
      </c>
      <c r="B13" s="141"/>
      <c r="C13" s="142"/>
      <c r="D13" s="143"/>
      <c r="E13" s="144">
        <v>3.5</v>
      </c>
      <c r="F13" s="145"/>
      <c r="G13" s="183"/>
      <c r="H13" s="145"/>
      <c r="I13" s="147"/>
      <c r="J13" s="145"/>
      <c r="K13" s="147"/>
      <c r="L13" s="148">
        <f t="shared" si="1"/>
        <v>0</v>
      </c>
      <c r="M13" s="149">
        <f t="shared" si="2"/>
        <v>0</v>
      </c>
      <c r="N13" s="150"/>
      <c r="O13" s="184">
        <f t="shared" si="0"/>
        <v>0</v>
      </c>
      <c r="P13" s="152"/>
      <c r="Q13" s="153">
        <f t="shared" si="3"/>
        <v>0</v>
      </c>
      <c r="R13" s="154">
        <f t="shared" si="4"/>
        <v>0</v>
      </c>
      <c r="S13" s="67"/>
      <c r="T13" s="67"/>
      <c r="U13" s="139"/>
      <c r="V13" s="140" t="s">
        <v>101</v>
      </c>
      <c r="W13" s="192"/>
      <c r="X13" s="193"/>
      <c r="Y13" s="193"/>
    </row>
    <row r="14" spans="1:25" ht="21" customHeight="1" x14ac:dyDescent="0.25">
      <c r="A14" s="124">
        <v>39</v>
      </c>
      <c r="B14" s="141"/>
      <c r="C14" s="142"/>
      <c r="D14" s="143"/>
      <c r="E14" s="144">
        <v>3.5</v>
      </c>
      <c r="F14" s="145"/>
      <c r="G14" s="183"/>
      <c r="H14" s="145"/>
      <c r="I14" s="147"/>
      <c r="J14" s="145"/>
      <c r="K14" s="147"/>
      <c r="L14" s="148">
        <f t="shared" si="1"/>
        <v>0</v>
      </c>
      <c r="M14" s="149">
        <f t="shared" si="2"/>
        <v>0</v>
      </c>
      <c r="N14" s="150"/>
      <c r="O14" s="184">
        <f t="shared" si="0"/>
        <v>0</v>
      </c>
      <c r="P14" s="152"/>
      <c r="Q14" s="153">
        <f t="shared" si="3"/>
        <v>0</v>
      </c>
      <c r="R14" s="154">
        <f t="shared" si="4"/>
        <v>0</v>
      </c>
      <c r="S14" s="67"/>
      <c r="T14" s="67"/>
      <c r="U14" s="139"/>
      <c r="V14" s="140" t="s">
        <v>101</v>
      </c>
      <c r="W14" s="192"/>
      <c r="X14" s="193"/>
      <c r="Y14" s="193"/>
    </row>
    <row r="15" spans="1:25" ht="21" customHeight="1" x14ac:dyDescent="0.25">
      <c r="A15" s="124">
        <v>40</v>
      </c>
      <c r="B15" s="141"/>
      <c r="C15" s="142"/>
      <c r="D15" s="143"/>
      <c r="E15" s="144">
        <v>3.5</v>
      </c>
      <c r="F15" s="145"/>
      <c r="G15" s="183"/>
      <c r="H15" s="145"/>
      <c r="I15" s="147"/>
      <c r="J15" s="145"/>
      <c r="K15" s="147"/>
      <c r="L15" s="148">
        <f t="shared" si="1"/>
        <v>0</v>
      </c>
      <c r="M15" s="149">
        <f t="shared" si="2"/>
        <v>0</v>
      </c>
      <c r="N15" s="150"/>
      <c r="O15" s="184">
        <f t="shared" si="0"/>
        <v>0</v>
      </c>
      <c r="P15" s="152"/>
      <c r="Q15" s="153">
        <f t="shared" si="3"/>
        <v>0</v>
      </c>
      <c r="R15" s="154">
        <f t="shared" si="4"/>
        <v>0</v>
      </c>
      <c r="S15" s="67"/>
      <c r="T15" s="67"/>
      <c r="U15" s="139"/>
      <c r="V15" s="140" t="s">
        <v>101</v>
      </c>
      <c r="W15" s="192"/>
      <c r="X15" s="193"/>
      <c r="Y15" s="193"/>
    </row>
    <row r="16" spans="1:25" ht="21" customHeight="1" x14ac:dyDescent="0.25">
      <c r="A16" s="124">
        <v>41</v>
      </c>
      <c r="B16" s="141"/>
      <c r="C16" s="142"/>
      <c r="D16" s="143"/>
      <c r="E16" s="144">
        <v>3.5</v>
      </c>
      <c r="F16" s="145"/>
      <c r="G16" s="183"/>
      <c r="H16" s="145"/>
      <c r="I16" s="147"/>
      <c r="J16" s="145"/>
      <c r="K16" s="147"/>
      <c r="L16" s="148">
        <f t="shared" si="1"/>
        <v>0</v>
      </c>
      <c r="M16" s="149">
        <f t="shared" si="2"/>
        <v>0</v>
      </c>
      <c r="N16" s="150"/>
      <c r="O16" s="184">
        <f t="shared" si="0"/>
        <v>0</v>
      </c>
      <c r="P16" s="152"/>
      <c r="Q16" s="153">
        <f t="shared" si="3"/>
        <v>0</v>
      </c>
      <c r="R16" s="154">
        <f t="shared" si="4"/>
        <v>0</v>
      </c>
      <c r="S16" s="67"/>
      <c r="T16" s="67"/>
      <c r="U16" s="139"/>
      <c r="V16" s="140" t="s">
        <v>101</v>
      </c>
      <c r="W16" s="192"/>
      <c r="X16" s="193"/>
      <c r="Y16" s="193"/>
    </row>
    <row r="17" spans="1:25" ht="21" customHeight="1" x14ac:dyDescent="0.25">
      <c r="A17" s="124">
        <v>42</v>
      </c>
      <c r="B17" s="141"/>
      <c r="C17" s="142"/>
      <c r="D17" s="143"/>
      <c r="E17" s="144">
        <v>3.5</v>
      </c>
      <c r="F17" s="145"/>
      <c r="G17" s="183"/>
      <c r="H17" s="145"/>
      <c r="I17" s="147"/>
      <c r="J17" s="145"/>
      <c r="K17" s="147"/>
      <c r="L17" s="148">
        <f t="shared" si="1"/>
        <v>0</v>
      </c>
      <c r="M17" s="149">
        <f t="shared" si="2"/>
        <v>0</v>
      </c>
      <c r="N17" s="150"/>
      <c r="O17" s="184">
        <f t="shared" si="0"/>
        <v>0</v>
      </c>
      <c r="P17" s="152"/>
      <c r="Q17" s="153">
        <f t="shared" si="3"/>
        <v>0</v>
      </c>
      <c r="R17" s="154">
        <f t="shared" si="4"/>
        <v>0</v>
      </c>
      <c r="S17" s="67"/>
      <c r="T17" s="67"/>
      <c r="U17" s="139"/>
      <c r="V17" s="140" t="s">
        <v>101</v>
      </c>
      <c r="W17" s="192"/>
      <c r="X17" s="193"/>
      <c r="Y17" s="193"/>
    </row>
    <row r="18" spans="1:25" ht="21" customHeight="1" x14ac:dyDescent="0.25">
      <c r="A18" s="124">
        <v>43</v>
      </c>
      <c r="B18" s="141"/>
      <c r="C18" s="142"/>
      <c r="D18" s="143"/>
      <c r="E18" s="144">
        <v>3.5</v>
      </c>
      <c r="F18" s="145"/>
      <c r="G18" s="183"/>
      <c r="H18" s="145"/>
      <c r="I18" s="147"/>
      <c r="J18" s="145"/>
      <c r="K18" s="147"/>
      <c r="L18" s="148">
        <f t="shared" si="1"/>
        <v>0</v>
      </c>
      <c r="M18" s="149">
        <f t="shared" si="2"/>
        <v>0</v>
      </c>
      <c r="N18" s="150"/>
      <c r="O18" s="184">
        <f t="shared" si="0"/>
        <v>0</v>
      </c>
      <c r="P18" s="152"/>
      <c r="Q18" s="153">
        <f t="shared" si="3"/>
        <v>0</v>
      </c>
      <c r="R18" s="154">
        <f t="shared" si="4"/>
        <v>0</v>
      </c>
      <c r="S18" s="67"/>
      <c r="T18" s="67"/>
      <c r="U18" s="139"/>
      <c r="V18" s="140" t="s">
        <v>101</v>
      </c>
      <c r="W18" s="192"/>
      <c r="X18" s="193"/>
      <c r="Y18" s="193"/>
    </row>
    <row r="19" spans="1:25" ht="21" customHeight="1" x14ac:dyDescent="0.25">
      <c r="A19" s="124">
        <v>44</v>
      </c>
      <c r="B19" s="141"/>
      <c r="C19" s="142"/>
      <c r="D19" s="143"/>
      <c r="E19" s="144">
        <v>3.5</v>
      </c>
      <c r="F19" s="145"/>
      <c r="G19" s="183"/>
      <c r="H19" s="145"/>
      <c r="I19" s="147"/>
      <c r="J19" s="145"/>
      <c r="K19" s="147"/>
      <c r="L19" s="148">
        <f t="shared" si="1"/>
        <v>0</v>
      </c>
      <c r="M19" s="149">
        <f t="shared" si="2"/>
        <v>0</v>
      </c>
      <c r="N19" s="150"/>
      <c r="O19" s="184">
        <f t="shared" si="0"/>
        <v>0</v>
      </c>
      <c r="P19" s="152"/>
      <c r="Q19" s="153">
        <f t="shared" si="3"/>
        <v>0</v>
      </c>
      <c r="R19" s="154">
        <f t="shared" si="4"/>
        <v>0</v>
      </c>
      <c r="S19" s="67"/>
      <c r="T19" s="67"/>
      <c r="U19" s="139"/>
      <c r="V19" s="140" t="s">
        <v>101</v>
      </c>
      <c r="W19" s="192"/>
      <c r="X19" s="193"/>
      <c r="Y19" s="193"/>
    </row>
    <row r="20" spans="1:25" ht="21" customHeight="1" x14ac:dyDescent="0.25">
      <c r="A20" s="124">
        <v>45</v>
      </c>
      <c r="B20" s="141"/>
      <c r="C20" s="142"/>
      <c r="D20" s="143"/>
      <c r="E20" s="144">
        <v>3.5</v>
      </c>
      <c r="F20" s="145"/>
      <c r="G20" s="183"/>
      <c r="H20" s="145"/>
      <c r="I20" s="147"/>
      <c r="J20" s="145"/>
      <c r="K20" s="147"/>
      <c r="L20" s="148">
        <f t="shared" si="1"/>
        <v>0</v>
      </c>
      <c r="M20" s="149">
        <f t="shared" si="2"/>
        <v>0</v>
      </c>
      <c r="N20" s="150"/>
      <c r="O20" s="184">
        <f t="shared" si="0"/>
        <v>0</v>
      </c>
      <c r="P20" s="152"/>
      <c r="Q20" s="153">
        <f t="shared" si="3"/>
        <v>0</v>
      </c>
      <c r="R20" s="154">
        <f t="shared" si="4"/>
        <v>0</v>
      </c>
      <c r="S20" s="67"/>
      <c r="T20" s="67"/>
      <c r="U20" s="139"/>
      <c r="V20" s="140" t="s">
        <v>101</v>
      </c>
      <c r="W20" s="192"/>
      <c r="X20" s="193"/>
      <c r="Y20" s="193"/>
    </row>
    <row r="21" spans="1:25" ht="21" customHeight="1" x14ac:dyDescent="0.25">
      <c r="A21" s="124">
        <v>46</v>
      </c>
      <c r="B21" s="141"/>
      <c r="C21" s="142"/>
      <c r="D21" s="143"/>
      <c r="E21" s="144">
        <v>3.5</v>
      </c>
      <c r="F21" s="145"/>
      <c r="G21" s="183"/>
      <c r="H21" s="145"/>
      <c r="I21" s="147"/>
      <c r="J21" s="145"/>
      <c r="K21" s="147"/>
      <c r="L21" s="148">
        <f t="shared" si="1"/>
        <v>0</v>
      </c>
      <c r="M21" s="149">
        <f t="shared" si="2"/>
        <v>0</v>
      </c>
      <c r="N21" s="150"/>
      <c r="O21" s="184">
        <f t="shared" si="0"/>
        <v>0</v>
      </c>
      <c r="P21" s="152"/>
      <c r="Q21" s="153">
        <f t="shared" si="3"/>
        <v>0</v>
      </c>
      <c r="R21" s="154">
        <f t="shared" si="4"/>
        <v>0</v>
      </c>
      <c r="S21" s="67"/>
      <c r="T21" s="67"/>
      <c r="U21" s="139"/>
      <c r="V21" s="140" t="s">
        <v>101</v>
      </c>
      <c r="W21" s="192"/>
      <c r="X21" s="193"/>
      <c r="Y21" s="193"/>
    </row>
    <row r="22" spans="1:25" ht="21" customHeight="1" thickBot="1" x14ac:dyDescent="0.3">
      <c r="A22" s="124">
        <v>47</v>
      </c>
      <c r="B22" s="155"/>
      <c r="C22" s="156"/>
      <c r="D22" s="157"/>
      <c r="E22" s="158">
        <v>3.5</v>
      </c>
      <c r="F22" s="159"/>
      <c r="G22" s="117"/>
      <c r="H22" s="159"/>
      <c r="I22" s="161"/>
      <c r="J22" s="159"/>
      <c r="K22" s="161"/>
      <c r="L22" s="162">
        <f t="shared" si="1"/>
        <v>0</v>
      </c>
      <c r="M22" s="163">
        <f t="shared" si="2"/>
        <v>0</v>
      </c>
      <c r="N22" s="164"/>
      <c r="O22" s="165">
        <f t="shared" si="0"/>
        <v>0</v>
      </c>
      <c r="P22" s="166"/>
      <c r="Q22" s="167">
        <f t="shared" si="3"/>
        <v>0</v>
      </c>
      <c r="R22" s="185">
        <f t="shared" si="4"/>
        <v>0</v>
      </c>
      <c r="S22" s="67"/>
      <c r="T22" s="67"/>
      <c r="U22" s="139"/>
      <c r="V22" s="140" t="s">
        <v>101</v>
      </c>
      <c r="W22" s="192"/>
      <c r="X22" s="193"/>
      <c r="Y22" s="193"/>
    </row>
    <row r="23" spans="1:25" ht="21" customHeight="1" thickBot="1" x14ac:dyDescent="0.3">
      <c r="A23" s="65" t="s">
        <v>102</v>
      </c>
      <c r="B23" s="6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67"/>
      <c r="T23" s="67"/>
      <c r="U23" s="68"/>
      <c r="V23" s="68"/>
      <c r="X23" s="193"/>
    </row>
    <row r="24" spans="1:25" ht="21.75" customHeight="1" thickBot="1" x14ac:dyDescent="0.3">
      <c r="A24" s="65" t="s">
        <v>103</v>
      </c>
      <c r="B24" s="169" t="s">
        <v>104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170" t="s">
        <v>108</v>
      </c>
      <c r="Q24" s="171">
        <f>SUM(Q8:Q23)</f>
        <v>0</v>
      </c>
      <c r="R24" s="186">
        <f>SUM(R8:R23)</f>
        <v>0</v>
      </c>
      <c r="S24" s="67"/>
      <c r="T24" s="67"/>
      <c r="U24" s="68"/>
      <c r="V24" s="68"/>
      <c r="X24" s="193"/>
    </row>
    <row r="25" spans="1:25" ht="15" customHeight="1" x14ac:dyDescent="0.25">
      <c r="A25" s="65" t="s">
        <v>103</v>
      </c>
      <c r="B25" s="173" t="s">
        <v>106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8"/>
      <c r="R25" s="18"/>
      <c r="S25" s="67"/>
      <c r="T25" s="67"/>
      <c r="U25" s="68"/>
      <c r="V25" s="68"/>
    </row>
    <row r="26" spans="1:25" ht="15" customHeight="1" thickBot="1" x14ac:dyDescent="0.3">
      <c r="A26" s="65" t="s">
        <v>103</v>
      </c>
      <c r="B26" s="173" t="s">
        <v>107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7"/>
      <c r="T26" s="67"/>
      <c r="U26" s="68"/>
      <c r="V26" s="68"/>
    </row>
    <row r="27" spans="1:25" ht="27" customHeight="1" thickBot="1" x14ac:dyDescent="0.3">
      <c r="A27" s="65"/>
      <c r="B27" s="187"/>
      <c r="C27" s="18"/>
      <c r="D27" s="18"/>
      <c r="E27" s="18"/>
      <c r="F27" s="18"/>
      <c r="G27" s="18"/>
      <c r="H27" s="18"/>
      <c r="I27" s="188" t="s">
        <v>109</v>
      </c>
      <c r="J27" s="173">
        <f>Účast_1!$M$28</f>
        <v>0</v>
      </c>
      <c r="K27" s="188"/>
      <c r="L27" s="18"/>
      <c r="M27" s="18"/>
      <c r="N27" s="18"/>
      <c r="O27" s="68"/>
      <c r="P27" s="170" t="s">
        <v>105</v>
      </c>
      <c r="Q27" s="189">
        <f>SUM(Účast_2!Q27+Účast_3!Q24)</f>
        <v>0</v>
      </c>
      <c r="R27" s="190">
        <f>SUM(Účast_2!R27+Účast_3!R24)</f>
        <v>0</v>
      </c>
      <c r="S27" s="177"/>
      <c r="T27" s="177"/>
      <c r="U27" s="68"/>
      <c r="V27" s="68"/>
    </row>
    <row r="28" spans="1:25" ht="15" customHeight="1" x14ac:dyDescent="0.25">
      <c r="A28" s="65"/>
      <c r="B28" s="6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"/>
      <c r="S28" s="67"/>
      <c r="T28" s="67"/>
      <c r="U28" s="68"/>
      <c r="V28" s="68"/>
    </row>
    <row r="29" spans="1:25" ht="18" customHeight="1" x14ac:dyDescent="0.25">
      <c r="R29" s="180"/>
    </row>
    <row r="30" spans="1:25" ht="18" customHeight="1" x14ac:dyDescent="0.25">
      <c r="R30" s="180"/>
    </row>
    <row r="31" spans="1:25" ht="18" customHeight="1" x14ac:dyDescent="0.25">
      <c r="R31" s="180"/>
    </row>
    <row r="32" spans="1:25" ht="18" customHeight="1" x14ac:dyDescent="0.25">
      <c r="R32" s="180"/>
    </row>
    <row r="33" spans="18:18" ht="18" customHeight="1" x14ac:dyDescent="0.25">
      <c r="R33" s="180"/>
    </row>
    <row r="34" spans="18:18" ht="18" customHeight="1" x14ac:dyDescent="0.25"/>
  </sheetData>
  <mergeCells count="4">
    <mergeCell ref="F4:G4"/>
    <mergeCell ref="H6:I6"/>
    <mergeCell ref="J6:K6"/>
    <mergeCell ref="O6:P6"/>
  </mergeCells>
  <phoneticPr fontId="40" type="noConversion"/>
  <pageMargins left="0.62" right="0.51" top="0.984251969" bottom="0.984251969" header="0.4921259845" footer="0.4921259845"/>
  <pageSetup paperSize="9" scale="72" fitToHeight="0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Y34"/>
  <sheetViews>
    <sheetView zoomScale="70" zoomScaleNormal="70" workbookViewId="0">
      <selection activeCell="J3" sqref="J3"/>
    </sheetView>
  </sheetViews>
  <sheetFormatPr defaultRowHeight="15" outlineLevelCol="1" x14ac:dyDescent="0.25"/>
  <cols>
    <col min="1" max="1" width="3" style="178" customWidth="1"/>
    <col min="2" max="2" width="6" style="179" customWidth="1"/>
    <col min="3" max="3" width="28.7109375" customWidth="1"/>
    <col min="4" max="4" width="6.5703125" customWidth="1"/>
    <col min="5" max="5" width="6" customWidth="1"/>
    <col min="6" max="6" width="5.14062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28515625" customWidth="1"/>
    <col min="19" max="19" width="1.7109375" style="181" customWidth="1"/>
    <col min="20" max="20" width="1.28515625" style="181" customWidth="1"/>
    <col min="21" max="21" width="8" hidden="1" customWidth="1" outlineLevel="1"/>
    <col min="22" max="22" width="5.5703125" hidden="1" customWidth="1" outlineLevel="1"/>
    <col min="23" max="23" width="17.5703125" customWidth="1" collapsed="1"/>
    <col min="24" max="24" width="17.140625" customWidth="1"/>
    <col min="25" max="25" width="20.7109375" customWidth="1"/>
  </cols>
  <sheetData>
    <row r="1" spans="1:25" ht="9" customHeight="1" thickBot="1" x14ac:dyDescent="0.3">
      <c r="A1" s="65"/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7"/>
      <c r="T1" s="67"/>
      <c r="U1" s="68"/>
      <c r="V1" s="68"/>
    </row>
    <row r="2" spans="1:25" ht="18.75" thickBot="1" x14ac:dyDescent="0.3">
      <c r="A2" s="65"/>
      <c r="B2" s="69" t="s">
        <v>60</v>
      </c>
      <c r="C2" s="70"/>
      <c r="D2" s="70"/>
      <c r="E2" s="70"/>
      <c r="F2" s="70"/>
      <c r="G2" s="71">
        <f>Úvod!$L$2</f>
        <v>2018</v>
      </c>
      <c r="H2" s="70"/>
      <c r="I2" s="72" t="s">
        <v>61</v>
      </c>
      <c r="J2" s="73">
        <f>Fin_Dot!E5</f>
        <v>0</v>
      </c>
      <c r="K2" s="74"/>
      <c r="L2" s="74"/>
      <c r="M2" s="74"/>
      <c r="N2" s="74"/>
      <c r="O2" s="75"/>
      <c r="P2" s="70" t="s">
        <v>62</v>
      </c>
      <c r="Q2" s="76">
        <v>4</v>
      </c>
      <c r="R2" s="77" t="s">
        <v>63</v>
      </c>
      <c r="S2" s="67"/>
      <c r="T2" s="67"/>
      <c r="U2" s="68"/>
      <c r="V2" s="68"/>
    </row>
    <row r="3" spans="1:25" ht="8.25" customHeight="1" thickBot="1" x14ac:dyDescent="0.3">
      <c r="A3" s="65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7"/>
      <c r="T3" s="67"/>
      <c r="U3" s="68"/>
      <c r="V3" s="68"/>
    </row>
    <row r="4" spans="1:25" x14ac:dyDescent="0.25">
      <c r="A4" s="65"/>
      <c r="B4" s="78" t="s">
        <v>64</v>
      </c>
      <c r="C4" s="79" t="s">
        <v>65</v>
      </c>
      <c r="D4" s="80" t="s">
        <v>66</v>
      </c>
      <c r="E4" s="81"/>
      <c r="F4" s="386" t="s">
        <v>67</v>
      </c>
      <c r="G4" s="387"/>
      <c r="H4" s="82" t="s">
        <v>68</v>
      </c>
      <c r="I4" s="82"/>
      <c r="J4" s="83" t="s">
        <v>69</v>
      </c>
      <c r="K4" s="84"/>
      <c r="L4" s="83" t="s">
        <v>70</v>
      </c>
      <c r="M4" s="84"/>
      <c r="N4" s="83" t="s">
        <v>71</v>
      </c>
      <c r="O4" s="85"/>
      <c r="P4" s="86"/>
      <c r="Q4" s="87" t="s">
        <v>72</v>
      </c>
      <c r="R4" s="85"/>
      <c r="S4" s="67"/>
      <c r="T4" s="67"/>
      <c r="U4" s="88" t="s">
        <v>73</v>
      </c>
      <c r="V4" s="68"/>
    </row>
    <row r="5" spans="1:25" ht="15.75" thickBot="1" x14ac:dyDescent="0.3">
      <c r="A5" s="65"/>
      <c r="B5" s="89" t="s">
        <v>74</v>
      </c>
      <c r="C5" s="90" t="s">
        <v>75</v>
      </c>
      <c r="D5" s="91" t="s">
        <v>76</v>
      </c>
      <c r="E5" s="92">
        <v>1</v>
      </c>
      <c r="F5" s="93"/>
      <c r="G5" s="94" t="s">
        <v>77</v>
      </c>
      <c r="H5" s="95" t="s">
        <v>78</v>
      </c>
      <c r="I5" s="96"/>
      <c r="J5" s="95" t="s">
        <v>78</v>
      </c>
      <c r="K5" s="96"/>
      <c r="L5" s="95" t="s">
        <v>79</v>
      </c>
      <c r="M5" s="96"/>
      <c r="N5" s="95" t="s">
        <v>80</v>
      </c>
      <c r="O5" s="97"/>
      <c r="P5" s="97"/>
      <c r="Q5" s="98" t="s">
        <v>81</v>
      </c>
      <c r="R5" s="99"/>
      <c r="S5" s="67"/>
      <c r="T5" s="67"/>
      <c r="U5" s="100" t="s">
        <v>78</v>
      </c>
      <c r="V5" s="68" t="s">
        <v>82</v>
      </c>
    </row>
    <row r="6" spans="1:25" x14ac:dyDescent="0.25">
      <c r="A6" s="65"/>
      <c r="B6" s="101"/>
      <c r="C6" s="102"/>
      <c r="D6" s="103" t="s">
        <v>83</v>
      </c>
      <c r="E6" s="104" t="s">
        <v>84</v>
      </c>
      <c r="F6" s="105" t="s">
        <v>85</v>
      </c>
      <c r="G6" s="106" t="s">
        <v>86</v>
      </c>
      <c r="H6" s="388" t="s">
        <v>87</v>
      </c>
      <c r="I6" s="389"/>
      <c r="J6" s="388" t="s">
        <v>88</v>
      </c>
      <c r="K6" s="389"/>
      <c r="L6" s="107"/>
      <c r="M6" s="108"/>
      <c r="N6" s="107"/>
      <c r="O6" s="390" t="s">
        <v>42</v>
      </c>
      <c r="P6" s="391"/>
      <c r="Q6" s="109"/>
      <c r="R6" s="99"/>
      <c r="S6" s="67"/>
      <c r="T6" s="67"/>
      <c r="U6" s="100" t="s">
        <v>89</v>
      </c>
      <c r="V6" s="68"/>
      <c r="X6" s="208" t="s">
        <v>118</v>
      </c>
    </row>
    <row r="7" spans="1:25" ht="15.75" thickBot="1" x14ac:dyDescent="0.3">
      <c r="A7" s="65"/>
      <c r="B7" s="110" t="s">
        <v>90</v>
      </c>
      <c r="C7" s="111" t="s">
        <v>91</v>
      </c>
      <c r="D7" s="112" t="s">
        <v>92</v>
      </c>
      <c r="E7" s="113">
        <v>3.5</v>
      </c>
      <c r="F7" s="114" t="s">
        <v>93</v>
      </c>
      <c r="G7" s="115" t="s">
        <v>93</v>
      </c>
      <c r="H7" s="116" t="s">
        <v>94</v>
      </c>
      <c r="I7" s="117" t="s">
        <v>95</v>
      </c>
      <c r="J7" s="116" t="s">
        <v>94</v>
      </c>
      <c r="K7" s="117" t="s">
        <v>95</v>
      </c>
      <c r="L7" s="116" t="s">
        <v>96</v>
      </c>
      <c r="M7" s="117" t="s">
        <v>42</v>
      </c>
      <c r="N7" s="118" t="s">
        <v>96</v>
      </c>
      <c r="O7" s="115" t="s">
        <v>97</v>
      </c>
      <c r="P7" s="119" t="s">
        <v>98</v>
      </c>
      <c r="Q7" s="120" t="s">
        <v>96</v>
      </c>
      <c r="R7" s="121" t="s">
        <v>42</v>
      </c>
      <c r="S7" s="67"/>
      <c r="T7" s="67"/>
      <c r="U7" s="122" t="s">
        <v>99</v>
      </c>
      <c r="V7" s="9"/>
      <c r="W7" s="123" t="s">
        <v>100</v>
      </c>
      <c r="X7" s="209" t="s">
        <v>119</v>
      </c>
    </row>
    <row r="8" spans="1:25" ht="21" customHeight="1" x14ac:dyDescent="0.25">
      <c r="A8" s="124">
        <v>48</v>
      </c>
      <c r="B8" s="125"/>
      <c r="C8" s="126"/>
      <c r="D8" s="127"/>
      <c r="E8" s="128">
        <v>3.5</v>
      </c>
      <c r="F8" s="129"/>
      <c r="G8" s="182"/>
      <c r="H8" s="129"/>
      <c r="I8" s="131"/>
      <c r="J8" s="129"/>
      <c r="K8" s="131"/>
      <c r="L8" s="132">
        <f>SUM(E8*F8*(H8+J8))</f>
        <v>0</v>
      </c>
      <c r="M8" s="133">
        <f>SUM(E8*G8*(I8+K8))</f>
        <v>0</v>
      </c>
      <c r="N8" s="134"/>
      <c r="O8" s="135">
        <f t="shared" ref="O8:O22" si="0">SUM((I8*0)+(K8*0))</f>
        <v>0</v>
      </c>
      <c r="P8" s="136"/>
      <c r="Q8" s="137">
        <f>SUM(L8+N8)</f>
        <v>0</v>
      </c>
      <c r="R8" s="138">
        <f>SUM(M8+O8+P8)</f>
        <v>0</v>
      </c>
      <c r="S8" s="67"/>
      <c r="T8" s="67"/>
      <c r="U8" s="139"/>
      <c r="V8" s="140" t="s">
        <v>101</v>
      </c>
      <c r="W8" s="192"/>
      <c r="X8" s="193"/>
      <c r="Y8" s="193"/>
    </row>
    <row r="9" spans="1:25" ht="21" customHeight="1" x14ac:dyDescent="0.25">
      <c r="A9" s="124">
        <v>49</v>
      </c>
      <c r="B9" s="141"/>
      <c r="C9" s="142"/>
      <c r="D9" s="143"/>
      <c r="E9" s="144">
        <v>3.5</v>
      </c>
      <c r="F9" s="145"/>
      <c r="G9" s="183"/>
      <c r="H9" s="145"/>
      <c r="I9" s="147"/>
      <c r="J9" s="145"/>
      <c r="K9" s="147"/>
      <c r="L9" s="148">
        <f t="shared" ref="L9:L22" si="1">SUM(E9*F9*(H9+J9))</f>
        <v>0</v>
      </c>
      <c r="M9" s="149">
        <f t="shared" ref="M9:M22" si="2">SUM(E9*G9*(I9+K9))</f>
        <v>0</v>
      </c>
      <c r="N9" s="150"/>
      <c r="O9" s="184">
        <f t="shared" si="0"/>
        <v>0</v>
      </c>
      <c r="P9" s="152"/>
      <c r="Q9" s="153">
        <f t="shared" ref="Q9:Q22" si="3">SUM(L9+N9)</f>
        <v>0</v>
      </c>
      <c r="R9" s="154">
        <f>SUM(M9+O9+P9)</f>
        <v>0</v>
      </c>
      <c r="S9" s="67"/>
      <c r="T9" s="67"/>
      <c r="U9" s="139"/>
      <c r="V9" s="140" t="s">
        <v>101</v>
      </c>
      <c r="W9" s="192"/>
      <c r="X9" s="193"/>
      <c r="Y9" s="193"/>
    </row>
    <row r="10" spans="1:25" ht="21" customHeight="1" x14ac:dyDescent="0.25">
      <c r="A10" s="124">
        <v>50</v>
      </c>
      <c r="B10" s="141"/>
      <c r="C10" s="142"/>
      <c r="D10" s="143"/>
      <c r="E10" s="144">
        <v>3.5</v>
      </c>
      <c r="F10" s="145"/>
      <c r="G10" s="183"/>
      <c r="H10" s="145"/>
      <c r="I10" s="147"/>
      <c r="J10" s="145"/>
      <c r="K10" s="147"/>
      <c r="L10" s="148">
        <f t="shared" si="1"/>
        <v>0</v>
      </c>
      <c r="M10" s="149">
        <f t="shared" si="2"/>
        <v>0</v>
      </c>
      <c r="N10" s="150"/>
      <c r="O10" s="184">
        <f t="shared" si="0"/>
        <v>0</v>
      </c>
      <c r="P10" s="152"/>
      <c r="Q10" s="153">
        <f t="shared" si="3"/>
        <v>0</v>
      </c>
      <c r="R10" s="154">
        <f t="shared" ref="R10:R22" si="4">SUM(M10+O10+P10)</f>
        <v>0</v>
      </c>
      <c r="S10" s="67"/>
      <c r="T10" s="67"/>
      <c r="U10" s="139"/>
      <c r="V10" s="140" t="s">
        <v>101</v>
      </c>
      <c r="W10" s="192"/>
      <c r="X10" s="193"/>
      <c r="Y10" s="193"/>
    </row>
    <row r="11" spans="1:25" ht="21" customHeight="1" x14ac:dyDescent="0.25">
      <c r="A11" s="124">
        <v>51</v>
      </c>
      <c r="B11" s="141"/>
      <c r="C11" s="142"/>
      <c r="D11" s="143"/>
      <c r="E11" s="144">
        <v>3.5</v>
      </c>
      <c r="F11" s="145"/>
      <c r="G11" s="183"/>
      <c r="H11" s="145"/>
      <c r="I11" s="147"/>
      <c r="J11" s="145"/>
      <c r="K11" s="147"/>
      <c r="L11" s="148">
        <f t="shared" si="1"/>
        <v>0</v>
      </c>
      <c r="M11" s="149">
        <f t="shared" si="2"/>
        <v>0</v>
      </c>
      <c r="N11" s="150"/>
      <c r="O11" s="184">
        <f t="shared" si="0"/>
        <v>0</v>
      </c>
      <c r="P11" s="152"/>
      <c r="Q11" s="153">
        <f t="shared" si="3"/>
        <v>0</v>
      </c>
      <c r="R11" s="154">
        <f t="shared" si="4"/>
        <v>0</v>
      </c>
      <c r="S11" s="67"/>
      <c r="T11" s="67"/>
      <c r="U11" s="139"/>
      <c r="V11" s="140" t="s">
        <v>101</v>
      </c>
      <c r="W11" s="192"/>
      <c r="X11" s="193"/>
      <c r="Y11" s="193"/>
    </row>
    <row r="12" spans="1:25" ht="21" customHeight="1" x14ac:dyDescent="0.25">
      <c r="A12" s="124">
        <v>52</v>
      </c>
      <c r="B12" s="141"/>
      <c r="C12" s="142"/>
      <c r="D12" s="143"/>
      <c r="E12" s="144">
        <v>3.5</v>
      </c>
      <c r="F12" s="145"/>
      <c r="G12" s="183"/>
      <c r="H12" s="145"/>
      <c r="I12" s="147"/>
      <c r="J12" s="145"/>
      <c r="K12" s="147"/>
      <c r="L12" s="148">
        <f t="shared" si="1"/>
        <v>0</v>
      </c>
      <c r="M12" s="149">
        <f t="shared" si="2"/>
        <v>0</v>
      </c>
      <c r="N12" s="150"/>
      <c r="O12" s="184">
        <f t="shared" si="0"/>
        <v>0</v>
      </c>
      <c r="P12" s="152"/>
      <c r="Q12" s="153">
        <f t="shared" si="3"/>
        <v>0</v>
      </c>
      <c r="R12" s="154">
        <f t="shared" si="4"/>
        <v>0</v>
      </c>
      <c r="S12" s="67"/>
      <c r="T12" s="67"/>
      <c r="U12" s="139"/>
      <c r="V12" s="140" t="s">
        <v>101</v>
      </c>
      <c r="W12" s="192"/>
      <c r="X12" s="193"/>
      <c r="Y12" s="193"/>
    </row>
    <row r="13" spans="1:25" ht="21" customHeight="1" x14ac:dyDescent="0.25">
      <c r="A13" s="124">
        <v>53</v>
      </c>
      <c r="B13" s="141"/>
      <c r="C13" s="142"/>
      <c r="D13" s="143"/>
      <c r="E13" s="144">
        <v>3.5</v>
      </c>
      <c r="F13" s="145"/>
      <c r="G13" s="183"/>
      <c r="H13" s="145"/>
      <c r="I13" s="147"/>
      <c r="J13" s="145"/>
      <c r="K13" s="147"/>
      <c r="L13" s="148">
        <f t="shared" si="1"/>
        <v>0</v>
      </c>
      <c r="M13" s="149">
        <f t="shared" si="2"/>
        <v>0</v>
      </c>
      <c r="N13" s="150"/>
      <c r="O13" s="184">
        <f t="shared" si="0"/>
        <v>0</v>
      </c>
      <c r="P13" s="152"/>
      <c r="Q13" s="153">
        <f t="shared" si="3"/>
        <v>0</v>
      </c>
      <c r="R13" s="154">
        <f t="shared" si="4"/>
        <v>0</v>
      </c>
      <c r="S13" s="67"/>
      <c r="T13" s="67"/>
      <c r="U13" s="139"/>
      <c r="V13" s="140" t="s">
        <v>101</v>
      </c>
      <c r="W13" s="192"/>
      <c r="X13" s="193"/>
      <c r="Y13" s="193"/>
    </row>
    <row r="14" spans="1:25" ht="21" customHeight="1" x14ac:dyDescent="0.25">
      <c r="A14" s="124">
        <v>54</v>
      </c>
      <c r="B14" s="141"/>
      <c r="C14" s="142"/>
      <c r="D14" s="143"/>
      <c r="E14" s="144">
        <v>3.5</v>
      </c>
      <c r="F14" s="145"/>
      <c r="G14" s="183"/>
      <c r="H14" s="145"/>
      <c r="I14" s="147"/>
      <c r="J14" s="145"/>
      <c r="K14" s="147"/>
      <c r="L14" s="148">
        <f t="shared" si="1"/>
        <v>0</v>
      </c>
      <c r="M14" s="149">
        <f t="shared" si="2"/>
        <v>0</v>
      </c>
      <c r="N14" s="150"/>
      <c r="O14" s="184">
        <f t="shared" si="0"/>
        <v>0</v>
      </c>
      <c r="P14" s="152"/>
      <c r="Q14" s="153">
        <f t="shared" si="3"/>
        <v>0</v>
      </c>
      <c r="R14" s="154">
        <f t="shared" si="4"/>
        <v>0</v>
      </c>
      <c r="S14" s="67"/>
      <c r="T14" s="67"/>
      <c r="U14" s="139"/>
      <c r="V14" s="140" t="s">
        <v>101</v>
      </c>
      <c r="W14" s="192"/>
      <c r="X14" s="193"/>
      <c r="Y14" s="193"/>
    </row>
    <row r="15" spans="1:25" ht="21" customHeight="1" x14ac:dyDescent="0.25">
      <c r="A15" s="124">
        <v>55</v>
      </c>
      <c r="B15" s="141"/>
      <c r="C15" s="142"/>
      <c r="D15" s="143"/>
      <c r="E15" s="144">
        <v>3.5</v>
      </c>
      <c r="F15" s="145"/>
      <c r="G15" s="183"/>
      <c r="H15" s="145"/>
      <c r="I15" s="147"/>
      <c r="J15" s="145"/>
      <c r="K15" s="147"/>
      <c r="L15" s="148">
        <f t="shared" si="1"/>
        <v>0</v>
      </c>
      <c r="M15" s="149">
        <f t="shared" si="2"/>
        <v>0</v>
      </c>
      <c r="N15" s="150"/>
      <c r="O15" s="184">
        <f t="shared" si="0"/>
        <v>0</v>
      </c>
      <c r="P15" s="152"/>
      <c r="Q15" s="153">
        <f t="shared" si="3"/>
        <v>0</v>
      </c>
      <c r="R15" s="154">
        <f t="shared" si="4"/>
        <v>0</v>
      </c>
      <c r="S15" s="67"/>
      <c r="T15" s="67"/>
      <c r="U15" s="139"/>
      <c r="V15" s="140" t="s">
        <v>101</v>
      </c>
      <c r="W15" s="192"/>
      <c r="X15" s="193"/>
      <c r="Y15" s="193"/>
    </row>
    <row r="16" spans="1:25" ht="21" customHeight="1" x14ac:dyDescent="0.25">
      <c r="A16" s="124">
        <v>56</v>
      </c>
      <c r="B16" s="141"/>
      <c r="C16" s="142"/>
      <c r="D16" s="143"/>
      <c r="E16" s="144">
        <v>3.5</v>
      </c>
      <c r="F16" s="145"/>
      <c r="G16" s="183"/>
      <c r="H16" s="145"/>
      <c r="I16" s="147"/>
      <c r="J16" s="145"/>
      <c r="K16" s="147"/>
      <c r="L16" s="148">
        <f t="shared" si="1"/>
        <v>0</v>
      </c>
      <c r="M16" s="149">
        <f t="shared" si="2"/>
        <v>0</v>
      </c>
      <c r="N16" s="150"/>
      <c r="O16" s="184">
        <f t="shared" si="0"/>
        <v>0</v>
      </c>
      <c r="P16" s="152"/>
      <c r="Q16" s="153">
        <f t="shared" si="3"/>
        <v>0</v>
      </c>
      <c r="R16" s="154">
        <f t="shared" si="4"/>
        <v>0</v>
      </c>
      <c r="S16" s="67"/>
      <c r="T16" s="67"/>
      <c r="U16" s="139"/>
      <c r="V16" s="140" t="s">
        <v>101</v>
      </c>
      <c r="W16" s="192"/>
      <c r="X16" s="193"/>
      <c r="Y16" s="193"/>
    </row>
    <row r="17" spans="1:25" ht="21" customHeight="1" x14ac:dyDescent="0.25">
      <c r="A17" s="124">
        <v>57</v>
      </c>
      <c r="B17" s="141"/>
      <c r="C17" s="142"/>
      <c r="D17" s="143"/>
      <c r="E17" s="144">
        <v>3.5</v>
      </c>
      <c r="F17" s="145"/>
      <c r="G17" s="183"/>
      <c r="H17" s="145"/>
      <c r="I17" s="147"/>
      <c r="J17" s="145"/>
      <c r="K17" s="147"/>
      <c r="L17" s="148">
        <f t="shared" si="1"/>
        <v>0</v>
      </c>
      <c r="M17" s="149">
        <f t="shared" si="2"/>
        <v>0</v>
      </c>
      <c r="N17" s="150"/>
      <c r="O17" s="184">
        <f t="shared" si="0"/>
        <v>0</v>
      </c>
      <c r="P17" s="152"/>
      <c r="Q17" s="153">
        <f t="shared" si="3"/>
        <v>0</v>
      </c>
      <c r="R17" s="154">
        <f t="shared" si="4"/>
        <v>0</v>
      </c>
      <c r="S17" s="67"/>
      <c r="T17" s="67"/>
      <c r="U17" s="139"/>
      <c r="V17" s="140" t="s">
        <v>101</v>
      </c>
      <c r="W17" s="192"/>
      <c r="X17" s="193"/>
      <c r="Y17" s="193"/>
    </row>
    <row r="18" spans="1:25" ht="21" customHeight="1" x14ac:dyDescent="0.25">
      <c r="A18" s="124">
        <v>58</v>
      </c>
      <c r="B18" s="141"/>
      <c r="C18" s="142"/>
      <c r="D18" s="143"/>
      <c r="E18" s="144">
        <v>3.5</v>
      </c>
      <c r="F18" s="145"/>
      <c r="G18" s="183"/>
      <c r="H18" s="145"/>
      <c r="I18" s="147"/>
      <c r="J18" s="145"/>
      <c r="K18" s="147"/>
      <c r="L18" s="148">
        <f t="shared" si="1"/>
        <v>0</v>
      </c>
      <c r="M18" s="149">
        <f t="shared" si="2"/>
        <v>0</v>
      </c>
      <c r="N18" s="150"/>
      <c r="O18" s="184">
        <f t="shared" si="0"/>
        <v>0</v>
      </c>
      <c r="P18" s="152"/>
      <c r="Q18" s="153">
        <f t="shared" si="3"/>
        <v>0</v>
      </c>
      <c r="R18" s="154">
        <f t="shared" si="4"/>
        <v>0</v>
      </c>
      <c r="S18" s="67"/>
      <c r="T18" s="67"/>
      <c r="U18" s="139"/>
      <c r="V18" s="140" t="s">
        <v>101</v>
      </c>
      <c r="W18" s="192"/>
      <c r="X18" s="193"/>
      <c r="Y18" s="193"/>
    </row>
    <row r="19" spans="1:25" ht="21" customHeight="1" x14ac:dyDescent="0.25">
      <c r="A19" s="124">
        <v>59</v>
      </c>
      <c r="B19" s="141"/>
      <c r="C19" s="142"/>
      <c r="D19" s="143"/>
      <c r="E19" s="144">
        <v>3.5</v>
      </c>
      <c r="F19" s="145"/>
      <c r="G19" s="183"/>
      <c r="H19" s="145"/>
      <c r="I19" s="147"/>
      <c r="J19" s="145"/>
      <c r="K19" s="147"/>
      <c r="L19" s="148">
        <f t="shared" si="1"/>
        <v>0</v>
      </c>
      <c r="M19" s="149">
        <f t="shared" si="2"/>
        <v>0</v>
      </c>
      <c r="N19" s="150"/>
      <c r="O19" s="184">
        <f t="shared" si="0"/>
        <v>0</v>
      </c>
      <c r="P19" s="152"/>
      <c r="Q19" s="153">
        <f t="shared" si="3"/>
        <v>0</v>
      </c>
      <c r="R19" s="154">
        <f t="shared" si="4"/>
        <v>0</v>
      </c>
      <c r="S19" s="67"/>
      <c r="T19" s="67"/>
      <c r="U19" s="139"/>
      <c r="V19" s="140" t="s">
        <v>101</v>
      </c>
      <c r="W19" s="192"/>
      <c r="X19" s="193"/>
      <c r="Y19" s="193"/>
    </row>
    <row r="20" spans="1:25" ht="21" customHeight="1" x14ac:dyDescent="0.25">
      <c r="A20" s="124">
        <v>60</v>
      </c>
      <c r="B20" s="141"/>
      <c r="C20" s="142"/>
      <c r="D20" s="143"/>
      <c r="E20" s="144">
        <v>3.5</v>
      </c>
      <c r="F20" s="145"/>
      <c r="G20" s="183"/>
      <c r="H20" s="145"/>
      <c r="I20" s="147"/>
      <c r="J20" s="145"/>
      <c r="K20" s="147"/>
      <c r="L20" s="148">
        <f t="shared" si="1"/>
        <v>0</v>
      </c>
      <c r="M20" s="149">
        <f t="shared" si="2"/>
        <v>0</v>
      </c>
      <c r="N20" s="150"/>
      <c r="O20" s="184">
        <f t="shared" si="0"/>
        <v>0</v>
      </c>
      <c r="P20" s="152"/>
      <c r="Q20" s="153">
        <f t="shared" si="3"/>
        <v>0</v>
      </c>
      <c r="R20" s="154">
        <f t="shared" si="4"/>
        <v>0</v>
      </c>
      <c r="S20" s="67"/>
      <c r="T20" s="67"/>
      <c r="U20" s="139"/>
      <c r="V20" s="140" t="s">
        <v>101</v>
      </c>
      <c r="W20" s="192"/>
      <c r="X20" s="193"/>
      <c r="Y20" s="193"/>
    </row>
    <row r="21" spans="1:25" ht="21" customHeight="1" x14ac:dyDescent="0.25">
      <c r="A21" s="124">
        <v>61</v>
      </c>
      <c r="B21" s="141"/>
      <c r="C21" s="142"/>
      <c r="D21" s="143"/>
      <c r="E21" s="144">
        <v>3.5</v>
      </c>
      <c r="F21" s="145"/>
      <c r="G21" s="183"/>
      <c r="H21" s="145"/>
      <c r="I21" s="147"/>
      <c r="J21" s="145"/>
      <c r="K21" s="147"/>
      <c r="L21" s="148">
        <f t="shared" si="1"/>
        <v>0</v>
      </c>
      <c r="M21" s="149">
        <f t="shared" si="2"/>
        <v>0</v>
      </c>
      <c r="N21" s="150"/>
      <c r="O21" s="184">
        <f t="shared" si="0"/>
        <v>0</v>
      </c>
      <c r="P21" s="152"/>
      <c r="Q21" s="153">
        <f t="shared" si="3"/>
        <v>0</v>
      </c>
      <c r="R21" s="154">
        <f t="shared" si="4"/>
        <v>0</v>
      </c>
      <c r="S21" s="67"/>
      <c r="T21" s="67"/>
      <c r="U21" s="139"/>
      <c r="V21" s="140" t="s">
        <v>101</v>
      </c>
      <c r="W21" s="192"/>
      <c r="X21" s="193"/>
      <c r="Y21" s="193"/>
    </row>
    <row r="22" spans="1:25" ht="21" customHeight="1" thickBot="1" x14ac:dyDescent="0.3">
      <c r="A22" s="124">
        <v>62</v>
      </c>
      <c r="B22" s="155"/>
      <c r="C22" s="156"/>
      <c r="D22" s="157"/>
      <c r="E22" s="158">
        <v>3.5</v>
      </c>
      <c r="F22" s="159"/>
      <c r="G22" s="117"/>
      <c r="H22" s="159"/>
      <c r="I22" s="161"/>
      <c r="J22" s="159"/>
      <c r="K22" s="161"/>
      <c r="L22" s="162">
        <f t="shared" si="1"/>
        <v>0</v>
      </c>
      <c r="M22" s="163">
        <f t="shared" si="2"/>
        <v>0</v>
      </c>
      <c r="N22" s="164"/>
      <c r="O22" s="165">
        <f t="shared" si="0"/>
        <v>0</v>
      </c>
      <c r="P22" s="166"/>
      <c r="Q22" s="167">
        <f t="shared" si="3"/>
        <v>0</v>
      </c>
      <c r="R22" s="185">
        <f t="shared" si="4"/>
        <v>0</v>
      </c>
      <c r="S22" s="67"/>
      <c r="T22" s="67"/>
      <c r="U22" s="139"/>
      <c r="V22" s="140" t="s">
        <v>101</v>
      </c>
      <c r="W22" s="192"/>
      <c r="X22" s="193"/>
      <c r="Y22" s="193"/>
    </row>
    <row r="23" spans="1:25" ht="21" customHeight="1" thickBot="1" x14ac:dyDescent="0.3">
      <c r="A23" s="65" t="s">
        <v>102</v>
      </c>
      <c r="B23" s="6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67"/>
      <c r="T23" s="67"/>
      <c r="U23" s="68"/>
      <c r="V23" s="68"/>
      <c r="X23" s="193"/>
    </row>
    <row r="24" spans="1:25" ht="21.75" customHeight="1" thickBot="1" x14ac:dyDescent="0.3">
      <c r="A24" s="65" t="s">
        <v>103</v>
      </c>
      <c r="B24" s="169" t="s">
        <v>104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170" t="s">
        <v>108</v>
      </c>
      <c r="Q24" s="171">
        <f>SUM(Q8:Q23)</f>
        <v>0</v>
      </c>
      <c r="R24" s="186">
        <f>SUM(R8:R23)</f>
        <v>0</v>
      </c>
      <c r="S24" s="67"/>
      <c r="T24" s="67"/>
      <c r="U24" s="68"/>
      <c r="V24" s="68"/>
      <c r="X24" s="193"/>
    </row>
    <row r="25" spans="1:25" ht="15" customHeight="1" x14ac:dyDescent="0.25">
      <c r="A25" s="65" t="s">
        <v>103</v>
      </c>
      <c r="B25" s="173" t="s">
        <v>106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8"/>
      <c r="R25" s="18"/>
      <c r="S25" s="67"/>
      <c r="T25" s="67"/>
      <c r="U25" s="68"/>
      <c r="V25" s="68"/>
    </row>
    <row r="26" spans="1:25" ht="15" customHeight="1" thickBot="1" x14ac:dyDescent="0.3">
      <c r="A26" s="65" t="s">
        <v>103</v>
      </c>
      <c r="B26" s="173" t="s">
        <v>107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7"/>
      <c r="T26" s="67"/>
      <c r="U26" s="68"/>
      <c r="V26" s="68"/>
    </row>
    <row r="27" spans="1:25" ht="27" customHeight="1" thickBot="1" x14ac:dyDescent="0.3">
      <c r="A27" s="65"/>
      <c r="B27" s="187"/>
      <c r="C27" s="18"/>
      <c r="D27" s="18"/>
      <c r="E27" s="18"/>
      <c r="F27" s="18"/>
      <c r="G27" s="18"/>
      <c r="H27" s="18"/>
      <c r="I27" s="188" t="s">
        <v>109</v>
      </c>
      <c r="J27" s="173">
        <f>Účast_1!$M$28</f>
        <v>0</v>
      </c>
      <c r="K27" s="188"/>
      <c r="L27" s="18"/>
      <c r="M27" s="18"/>
      <c r="N27" s="18"/>
      <c r="O27" s="68"/>
      <c r="P27" s="170" t="s">
        <v>105</v>
      </c>
      <c r="Q27" s="189">
        <f>SUM(Účast_3!Q27+Účast_4!Q24)</f>
        <v>0</v>
      </c>
      <c r="R27" s="190">
        <f>SUM(Účast_3!R27+Účast_4!R24)</f>
        <v>0</v>
      </c>
      <c r="S27" s="177"/>
      <c r="T27" s="177"/>
      <c r="U27" s="68"/>
      <c r="V27" s="68"/>
    </row>
    <row r="28" spans="1:25" ht="15" customHeight="1" x14ac:dyDescent="0.25">
      <c r="A28" s="65"/>
      <c r="B28" s="6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"/>
      <c r="S28" s="67"/>
      <c r="T28" s="67"/>
      <c r="U28" s="68"/>
      <c r="V28" s="68"/>
    </row>
    <row r="29" spans="1:25" ht="18" customHeight="1" x14ac:dyDescent="0.25">
      <c r="R29" s="180"/>
    </row>
    <row r="30" spans="1:25" ht="18" customHeight="1" x14ac:dyDescent="0.25">
      <c r="R30" s="180"/>
    </row>
    <row r="31" spans="1:25" ht="18" customHeight="1" x14ac:dyDescent="0.25">
      <c r="R31" s="180"/>
    </row>
    <row r="32" spans="1:25" ht="18" customHeight="1" x14ac:dyDescent="0.25">
      <c r="R32" s="180"/>
    </row>
    <row r="33" spans="18:18" ht="18" customHeight="1" x14ac:dyDescent="0.25">
      <c r="R33" s="180"/>
    </row>
    <row r="34" spans="18:18" ht="18" customHeight="1" x14ac:dyDescent="0.25"/>
  </sheetData>
  <mergeCells count="4">
    <mergeCell ref="F4:G4"/>
    <mergeCell ref="H6:I6"/>
    <mergeCell ref="J6:K6"/>
    <mergeCell ref="O6:P6"/>
  </mergeCells>
  <phoneticPr fontId="40" type="noConversion"/>
  <pageMargins left="0.7" right="0.48" top="0.984251969" bottom="0.984251969" header="0.4921259845" footer="0.4921259845"/>
  <pageSetup paperSize="9" scale="72" fitToHeight="0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Y34"/>
  <sheetViews>
    <sheetView zoomScale="70" zoomScaleNormal="70" workbookViewId="0">
      <selection activeCell="I27" sqref="I27"/>
    </sheetView>
  </sheetViews>
  <sheetFormatPr defaultRowHeight="15" outlineLevelCol="1" x14ac:dyDescent="0.25"/>
  <cols>
    <col min="1" max="1" width="3" style="178" customWidth="1"/>
    <col min="2" max="2" width="6" style="179" customWidth="1"/>
    <col min="3" max="3" width="28.7109375" customWidth="1"/>
    <col min="4" max="4" width="6.5703125" customWidth="1"/>
    <col min="5" max="5" width="6" customWidth="1"/>
    <col min="6" max="6" width="5.14062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28515625" customWidth="1"/>
    <col min="19" max="19" width="1.7109375" style="181" customWidth="1"/>
    <col min="20" max="20" width="1.28515625" style="181" customWidth="1"/>
    <col min="21" max="21" width="8" hidden="1" customWidth="1" outlineLevel="1"/>
    <col min="22" max="22" width="5.5703125" hidden="1" customWidth="1" outlineLevel="1"/>
    <col min="23" max="23" width="14.7109375" customWidth="1" collapsed="1"/>
    <col min="24" max="24" width="17.140625" customWidth="1"/>
    <col min="25" max="25" width="23.85546875" customWidth="1"/>
  </cols>
  <sheetData>
    <row r="1" spans="1:25" ht="9" customHeight="1" thickBot="1" x14ac:dyDescent="0.3">
      <c r="A1" s="65"/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67"/>
      <c r="T1" s="67"/>
      <c r="U1" s="68"/>
      <c r="V1" s="68"/>
    </row>
    <row r="2" spans="1:25" ht="18.75" thickBot="1" x14ac:dyDescent="0.3">
      <c r="A2" s="65"/>
      <c r="B2" s="69" t="s">
        <v>60</v>
      </c>
      <c r="C2" s="70"/>
      <c r="D2" s="70"/>
      <c r="E2" s="70"/>
      <c r="F2" s="70"/>
      <c r="G2" s="71">
        <f>Úvod!$L$2</f>
        <v>2018</v>
      </c>
      <c r="H2" s="70"/>
      <c r="I2" s="72" t="s">
        <v>61</v>
      </c>
      <c r="J2" s="73">
        <f>Fin_Dot!E5</f>
        <v>0</v>
      </c>
      <c r="K2" s="74"/>
      <c r="L2" s="74"/>
      <c r="M2" s="74"/>
      <c r="N2" s="74"/>
      <c r="O2" s="75"/>
      <c r="P2" s="70" t="s">
        <v>62</v>
      </c>
      <c r="Q2" s="76">
        <v>5</v>
      </c>
      <c r="R2" s="77" t="s">
        <v>63</v>
      </c>
      <c r="S2" s="67"/>
      <c r="T2" s="67"/>
      <c r="U2" s="68"/>
      <c r="V2" s="68"/>
    </row>
    <row r="3" spans="1:25" ht="8.25" customHeight="1" thickBot="1" x14ac:dyDescent="0.3">
      <c r="A3" s="65"/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67"/>
      <c r="T3" s="67"/>
      <c r="U3" s="68"/>
      <c r="V3" s="68"/>
    </row>
    <row r="4" spans="1:25" x14ac:dyDescent="0.25">
      <c r="A4" s="65"/>
      <c r="B4" s="78" t="s">
        <v>64</v>
      </c>
      <c r="C4" s="79" t="s">
        <v>65</v>
      </c>
      <c r="D4" s="80" t="s">
        <v>66</v>
      </c>
      <c r="E4" s="81"/>
      <c r="F4" s="386" t="s">
        <v>67</v>
      </c>
      <c r="G4" s="387"/>
      <c r="H4" s="82" t="s">
        <v>68</v>
      </c>
      <c r="I4" s="82"/>
      <c r="J4" s="83" t="s">
        <v>69</v>
      </c>
      <c r="K4" s="84"/>
      <c r="L4" s="83" t="s">
        <v>70</v>
      </c>
      <c r="M4" s="84"/>
      <c r="N4" s="83" t="s">
        <v>71</v>
      </c>
      <c r="O4" s="85"/>
      <c r="P4" s="86"/>
      <c r="Q4" s="87" t="s">
        <v>72</v>
      </c>
      <c r="R4" s="85"/>
      <c r="S4" s="67"/>
      <c r="T4" s="67"/>
      <c r="U4" s="88" t="s">
        <v>73</v>
      </c>
      <c r="V4" s="68"/>
    </row>
    <row r="5" spans="1:25" ht="15.75" thickBot="1" x14ac:dyDescent="0.3">
      <c r="A5" s="65"/>
      <c r="B5" s="89" t="s">
        <v>74</v>
      </c>
      <c r="C5" s="90" t="s">
        <v>75</v>
      </c>
      <c r="D5" s="91" t="s">
        <v>76</v>
      </c>
      <c r="E5" s="92">
        <v>1</v>
      </c>
      <c r="F5" s="93"/>
      <c r="G5" s="94" t="s">
        <v>77</v>
      </c>
      <c r="H5" s="95" t="s">
        <v>78</v>
      </c>
      <c r="I5" s="96"/>
      <c r="J5" s="95" t="s">
        <v>78</v>
      </c>
      <c r="K5" s="96"/>
      <c r="L5" s="95" t="s">
        <v>79</v>
      </c>
      <c r="M5" s="96"/>
      <c r="N5" s="95" t="s">
        <v>80</v>
      </c>
      <c r="O5" s="97"/>
      <c r="P5" s="97"/>
      <c r="Q5" s="98" t="s">
        <v>81</v>
      </c>
      <c r="R5" s="99"/>
      <c r="S5" s="67"/>
      <c r="T5" s="67"/>
      <c r="U5" s="100" t="s">
        <v>78</v>
      </c>
      <c r="V5" s="68" t="s">
        <v>82</v>
      </c>
    </row>
    <row r="6" spans="1:25" x14ac:dyDescent="0.25">
      <c r="A6" s="65"/>
      <c r="B6" s="101"/>
      <c r="C6" s="102"/>
      <c r="D6" s="103" t="s">
        <v>83</v>
      </c>
      <c r="E6" s="104" t="s">
        <v>84</v>
      </c>
      <c r="F6" s="105" t="s">
        <v>85</v>
      </c>
      <c r="G6" s="106" t="s">
        <v>86</v>
      </c>
      <c r="H6" s="388" t="s">
        <v>87</v>
      </c>
      <c r="I6" s="389"/>
      <c r="J6" s="388" t="s">
        <v>88</v>
      </c>
      <c r="K6" s="389"/>
      <c r="L6" s="107"/>
      <c r="M6" s="108"/>
      <c r="N6" s="107"/>
      <c r="O6" s="390" t="s">
        <v>42</v>
      </c>
      <c r="P6" s="391"/>
      <c r="Q6" s="109"/>
      <c r="R6" s="99"/>
      <c r="S6" s="67"/>
      <c r="T6" s="67"/>
      <c r="U6" s="100" t="s">
        <v>89</v>
      </c>
      <c r="V6" s="68"/>
      <c r="X6" s="208" t="s">
        <v>118</v>
      </c>
    </row>
    <row r="7" spans="1:25" ht="15.75" thickBot="1" x14ac:dyDescent="0.3">
      <c r="A7" s="65"/>
      <c r="B7" s="110" t="s">
        <v>90</v>
      </c>
      <c r="C7" s="111" t="s">
        <v>91</v>
      </c>
      <c r="D7" s="112" t="s">
        <v>92</v>
      </c>
      <c r="E7" s="113">
        <v>3.5</v>
      </c>
      <c r="F7" s="114" t="s">
        <v>93</v>
      </c>
      <c r="G7" s="115" t="s">
        <v>93</v>
      </c>
      <c r="H7" s="116" t="s">
        <v>94</v>
      </c>
      <c r="I7" s="117" t="s">
        <v>95</v>
      </c>
      <c r="J7" s="116" t="s">
        <v>94</v>
      </c>
      <c r="K7" s="117" t="s">
        <v>95</v>
      </c>
      <c r="L7" s="116" t="s">
        <v>96</v>
      </c>
      <c r="M7" s="117" t="s">
        <v>42</v>
      </c>
      <c r="N7" s="118" t="s">
        <v>96</v>
      </c>
      <c r="O7" s="115" t="s">
        <v>97</v>
      </c>
      <c r="P7" s="119" t="s">
        <v>98</v>
      </c>
      <c r="Q7" s="120" t="s">
        <v>96</v>
      </c>
      <c r="R7" s="121" t="s">
        <v>42</v>
      </c>
      <c r="S7" s="67"/>
      <c r="T7" s="67"/>
      <c r="U7" s="122" t="s">
        <v>99</v>
      </c>
      <c r="V7" s="9"/>
      <c r="W7" s="123" t="s">
        <v>100</v>
      </c>
      <c r="X7" s="209" t="s">
        <v>119</v>
      </c>
    </row>
    <row r="8" spans="1:25" ht="21" customHeight="1" x14ac:dyDescent="0.25">
      <c r="A8" s="124">
        <v>63</v>
      </c>
      <c r="B8" s="125"/>
      <c r="C8" s="126"/>
      <c r="D8" s="127"/>
      <c r="E8" s="128">
        <v>3.5</v>
      </c>
      <c r="F8" s="129"/>
      <c r="G8" s="182"/>
      <c r="H8" s="129"/>
      <c r="I8" s="131"/>
      <c r="J8" s="129"/>
      <c r="K8" s="131"/>
      <c r="L8" s="132">
        <f>SUM(E8*F8*(H8+J8))</f>
        <v>0</v>
      </c>
      <c r="M8" s="133">
        <f>SUM(E8*G8*(I8+K8))</f>
        <v>0</v>
      </c>
      <c r="N8" s="134"/>
      <c r="O8" s="135">
        <f t="shared" ref="O8:O22" si="0">SUM((I8*0)+(K8*0))</f>
        <v>0</v>
      </c>
      <c r="P8" s="136"/>
      <c r="Q8" s="137">
        <f>SUM(L8+N8)</f>
        <v>0</v>
      </c>
      <c r="R8" s="138">
        <f>SUM(M8+O8+P8)</f>
        <v>0</v>
      </c>
      <c r="S8" s="67"/>
      <c r="T8" s="67"/>
      <c r="U8" s="139"/>
      <c r="V8" s="140" t="s">
        <v>101</v>
      </c>
      <c r="W8" s="192"/>
      <c r="X8" s="193"/>
      <c r="Y8" s="193"/>
    </row>
    <row r="9" spans="1:25" ht="21" customHeight="1" x14ac:dyDescent="0.25">
      <c r="A9" s="124">
        <v>64</v>
      </c>
      <c r="B9" s="141"/>
      <c r="C9" s="142"/>
      <c r="D9" s="143"/>
      <c r="E9" s="144">
        <v>3.5</v>
      </c>
      <c r="F9" s="145"/>
      <c r="G9" s="183"/>
      <c r="H9" s="145"/>
      <c r="I9" s="147"/>
      <c r="J9" s="145"/>
      <c r="K9" s="147"/>
      <c r="L9" s="148">
        <f t="shared" ref="L9:L22" si="1">SUM(E9*F9*(H9+J9))</f>
        <v>0</v>
      </c>
      <c r="M9" s="149">
        <f t="shared" ref="M9:M22" si="2">SUM(E9*G9*(I9+K9))</f>
        <v>0</v>
      </c>
      <c r="N9" s="150"/>
      <c r="O9" s="184">
        <f t="shared" si="0"/>
        <v>0</v>
      </c>
      <c r="P9" s="152"/>
      <c r="Q9" s="153">
        <f t="shared" ref="Q9:Q22" si="3">SUM(L9+N9)</f>
        <v>0</v>
      </c>
      <c r="R9" s="154">
        <f>SUM(M9+O9+P9)</f>
        <v>0</v>
      </c>
      <c r="S9" s="67"/>
      <c r="T9" s="67"/>
      <c r="U9" s="139"/>
      <c r="V9" s="140" t="s">
        <v>101</v>
      </c>
      <c r="W9" s="192"/>
      <c r="X9" s="193"/>
      <c r="Y9" s="193"/>
    </row>
    <row r="10" spans="1:25" ht="21" customHeight="1" x14ac:dyDescent="0.25">
      <c r="A10" s="124">
        <v>65</v>
      </c>
      <c r="B10" s="141"/>
      <c r="C10" s="142"/>
      <c r="D10" s="143"/>
      <c r="E10" s="144">
        <v>3.5</v>
      </c>
      <c r="F10" s="145"/>
      <c r="G10" s="183"/>
      <c r="H10" s="145"/>
      <c r="I10" s="147"/>
      <c r="J10" s="145"/>
      <c r="K10" s="147"/>
      <c r="L10" s="148">
        <f t="shared" si="1"/>
        <v>0</v>
      </c>
      <c r="M10" s="149">
        <f t="shared" si="2"/>
        <v>0</v>
      </c>
      <c r="N10" s="150"/>
      <c r="O10" s="184">
        <f t="shared" si="0"/>
        <v>0</v>
      </c>
      <c r="P10" s="152"/>
      <c r="Q10" s="153">
        <f t="shared" si="3"/>
        <v>0</v>
      </c>
      <c r="R10" s="154">
        <f t="shared" ref="R10:R22" si="4">SUM(M10+O10+P10)</f>
        <v>0</v>
      </c>
      <c r="S10" s="67"/>
      <c r="T10" s="67"/>
      <c r="U10" s="139"/>
      <c r="V10" s="140" t="s">
        <v>101</v>
      </c>
      <c r="W10" s="192"/>
      <c r="X10" s="193"/>
      <c r="Y10" s="193"/>
    </row>
    <row r="11" spans="1:25" ht="21" customHeight="1" x14ac:dyDescent="0.25">
      <c r="A11" s="124">
        <v>66</v>
      </c>
      <c r="B11" s="141"/>
      <c r="C11" s="142"/>
      <c r="D11" s="143"/>
      <c r="E11" s="144">
        <v>3.5</v>
      </c>
      <c r="F11" s="145"/>
      <c r="G11" s="183"/>
      <c r="H11" s="145"/>
      <c r="I11" s="147"/>
      <c r="J11" s="145"/>
      <c r="K11" s="147"/>
      <c r="L11" s="148">
        <f t="shared" si="1"/>
        <v>0</v>
      </c>
      <c r="M11" s="149">
        <f t="shared" si="2"/>
        <v>0</v>
      </c>
      <c r="N11" s="150"/>
      <c r="O11" s="184">
        <f t="shared" si="0"/>
        <v>0</v>
      </c>
      <c r="P11" s="152"/>
      <c r="Q11" s="153">
        <f t="shared" si="3"/>
        <v>0</v>
      </c>
      <c r="R11" s="154">
        <f t="shared" si="4"/>
        <v>0</v>
      </c>
      <c r="S11" s="67"/>
      <c r="T11" s="67"/>
      <c r="U11" s="139"/>
      <c r="V11" s="140" t="s">
        <v>101</v>
      </c>
      <c r="W11" s="192"/>
      <c r="X11" s="193"/>
      <c r="Y11" s="193"/>
    </row>
    <row r="12" spans="1:25" ht="21" customHeight="1" x14ac:dyDescent="0.25">
      <c r="A12" s="124">
        <v>67</v>
      </c>
      <c r="B12" s="141"/>
      <c r="C12" s="142"/>
      <c r="D12" s="143"/>
      <c r="E12" s="144">
        <v>3.5</v>
      </c>
      <c r="F12" s="145"/>
      <c r="G12" s="183"/>
      <c r="H12" s="145"/>
      <c r="I12" s="147"/>
      <c r="J12" s="145"/>
      <c r="K12" s="147"/>
      <c r="L12" s="148">
        <f t="shared" si="1"/>
        <v>0</v>
      </c>
      <c r="M12" s="149">
        <f t="shared" si="2"/>
        <v>0</v>
      </c>
      <c r="N12" s="150"/>
      <c r="O12" s="184">
        <f t="shared" si="0"/>
        <v>0</v>
      </c>
      <c r="P12" s="152"/>
      <c r="Q12" s="153">
        <f t="shared" si="3"/>
        <v>0</v>
      </c>
      <c r="R12" s="154">
        <f t="shared" si="4"/>
        <v>0</v>
      </c>
      <c r="S12" s="67"/>
      <c r="T12" s="67"/>
      <c r="U12" s="139"/>
      <c r="V12" s="140" t="s">
        <v>101</v>
      </c>
      <c r="W12" s="192"/>
      <c r="X12" s="193"/>
      <c r="Y12" s="193"/>
    </row>
    <row r="13" spans="1:25" ht="21" customHeight="1" x14ac:dyDescent="0.25">
      <c r="A13" s="124">
        <v>68</v>
      </c>
      <c r="B13" s="141"/>
      <c r="C13" s="142"/>
      <c r="D13" s="143"/>
      <c r="E13" s="144">
        <v>3.5</v>
      </c>
      <c r="F13" s="145"/>
      <c r="G13" s="183"/>
      <c r="H13" s="145"/>
      <c r="I13" s="147"/>
      <c r="J13" s="145"/>
      <c r="K13" s="147"/>
      <c r="L13" s="148">
        <f t="shared" si="1"/>
        <v>0</v>
      </c>
      <c r="M13" s="149">
        <f t="shared" si="2"/>
        <v>0</v>
      </c>
      <c r="N13" s="150"/>
      <c r="O13" s="184">
        <f t="shared" si="0"/>
        <v>0</v>
      </c>
      <c r="P13" s="152"/>
      <c r="Q13" s="153">
        <f t="shared" si="3"/>
        <v>0</v>
      </c>
      <c r="R13" s="154">
        <f t="shared" si="4"/>
        <v>0</v>
      </c>
      <c r="S13" s="67"/>
      <c r="T13" s="67"/>
      <c r="U13" s="139"/>
      <c r="V13" s="140" t="s">
        <v>101</v>
      </c>
      <c r="W13" s="192"/>
      <c r="X13" s="193"/>
      <c r="Y13" s="193"/>
    </row>
    <row r="14" spans="1:25" ht="21" customHeight="1" x14ac:dyDescent="0.25">
      <c r="A14" s="124">
        <v>69</v>
      </c>
      <c r="B14" s="141"/>
      <c r="C14" s="142"/>
      <c r="D14" s="143"/>
      <c r="E14" s="144">
        <v>3.5</v>
      </c>
      <c r="F14" s="145"/>
      <c r="G14" s="183"/>
      <c r="H14" s="145"/>
      <c r="I14" s="147"/>
      <c r="J14" s="145"/>
      <c r="K14" s="147"/>
      <c r="L14" s="148">
        <f t="shared" si="1"/>
        <v>0</v>
      </c>
      <c r="M14" s="149">
        <f t="shared" si="2"/>
        <v>0</v>
      </c>
      <c r="N14" s="150"/>
      <c r="O14" s="184">
        <f t="shared" si="0"/>
        <v>0</v>
      </c>
      <c r="P14" s="152"/>
      <c r="Q14" s="153">
        <f t="shared" si="3"/>
        <v>0</v>
      </c>
      <c r="R14" s="154">
        <f t="shared" si="4"/>
        <v>0</v>
      </c>
      <c r="S14" s="67"/>
      <c r="T14" s="67"/>
      <c r="U14" s="139"/>
      <c r="V14" s="140" t="s">
        <v>101</v>
      </c>
      <c r="W14" s="192"/>
      <c r="X14" s="193"/>
      <c r="Y14" s="193"/>
    </row>
    <row r="15" spans="1:25" ht="21" customHeight="1" x14ac:dyDescent="0.25">
      <c r="A15" s="124">
        <v>70</v>
      </c>
      <c r="B15" s="141"/>
      <c r="C15" s="142"/>
      <c r="D15" s="143"/>
      <c r="E15" s="144">
        <v>3.5</v>
      </c>
      <c r="F15" s="145"/>
      <c r="G15" s="183"/>
      <c r="H15" s="145"/>
      <c r="I15" s="147"/>
      <c r="J15" s="145"/>
      <c r="K15" s="147"/>
      <c r="L15" s="148">
        <f t="shared" si="1"/>
        <v>0</v>
      </c>
      <c r="M15" s="149">
        <f t="shared" si="2"/>
        <v>0</v>
      </c>
      <c r="N15" s="150"/>
      <c r="O15" s="184">
        <f t="shared" si="0"/>
        <v>0</v>
      </c>
      <c r="P15" s="152"/>
      <c r="Q15" s="153">
        <f t="shared" si="3"/>
        <v>0</v>
      </c>
      <c r="R15" s="154">
        <f t="shared" si="4"/>
        <v>0</v>
      </c>
      <c r="S15" s="67"/>
      <c r="T15" s="67"/>
      <c r="U15" s="139"/>
      <c r="V15" s="140" t="s">
        <v>101</v>
      </c>
      <c r="W15" s="192"/>
      <c r="X15" s="193"/>
      <c r="Y15" s="193"/>
    </row>
    <row r="16" spans="1:25" ht="21" customHeight="1" x14ac:dyDescent="0.25">
      <c r="A16" s="124">
        <v>71</v>
      </c>
      <c r="B16" s="141"/>
      <c r="C16" s="142"/>
      <c r="D16" s="143"/>
      <c r="E16" s="144">
        <v>3.5</v>
      </c>
      <c r="F16" s="145"/>
      <c r="G16" s="183"/>
      <c r="H16" s="145"/>
      <c r="I16" s="147"/>
      <c r="J16" s="145"/>
      <c r="K16" s="147"/>
      <c r="L16" s="148">
        <f t="shared" si="1"/>
        <v>0</v>
      </c>
      <c r="M16" s="149">
        <f t="shared" si="2"/>
        <v>0</v>
      </c>
      <c r="N16" s="150"/>
      <c r="O16" s="184">
        <f t="shared" si="0"/>
        <v>0</v>
      </c>
      <c r="P16" s="152"/>
      <c r="Q16" s="153">
        <f t="shared" si="3"/>
        <v>0</v>
      </c>
      <c r="R16" s="154">
        <f t="shared" si="4"/>
        <v>0</v>
      </c>
      <c r="S16" s="67"/>
      <c r="T16" s="67"/>
      <c r="U16" s="139"/>
      <c r="V16" s="140" t="s">
        <v>101</v>
      </c>
      <c r="W16" s="192"/>
      <c r="X16" s="193"/>
      <c r="Y16" s="193"/>
    </row>
    <row r="17" spans="1:25" ht="21" customHeight="1" x14ac:dyDescent="0.25">
      <c r="A17" s="124">
        <v>72</v>
      </c>
      <c r="B17" s="141"/>
      <c r="C17" s="142"/>
      <c r="D17" s="143"/>
      <c r="E17" s="144">
        <v>3.5</v>
      </c>
      <c r="F17" s="145"/>
      <c r="G17" s="183"/>
      <c r="H17" s="145"/>
      <c r="I17" s="147"/>
      <c r="J17" s="145"/>
      <c r="K17" s="147"/>
      <c r="L17" s="148">
        <f t="shared" si="1"/>
        <v>0</v>
      </c>
      <c r="M17" s="149">
        <f t="shared" si="2"/>
        <v>0</v>
      </c>
      <c r="N17" s="150"/>
      <c r="O17" s="184">
        <f t="shared" si="0"/>
        <v>0</v>
      </c>
      <c r="P17" s="152"/>
      <c r="Q17" s="153">
        <f t="shared" si="3"/>
        <v>0</v>
      </c>
      <c r="R17" s="154">
        <f t="shared" si="4"/>
        <v>0</v>
      </c>
      <c r="S17" s="67"/>
      <c r="T17" s="67"/>
      <c r="U17" s="139"/>
      <c r="V17" s="140" t="s">
        <v>101</v>
      </c>
      <c r="W17" s="192"/>
      <c r="X17" s="193"/>
      <c r="Y17" s="193"/>
    </row>
    <row r="18" spans="1:25" ht="21" customHeight="1" x14ac:dyDescent="0.25">
      <c r="A18" s="124">
        <v>73</v>
      </c>
      <c r="B18" s="141"/>
      <c r="C18" s="142"/>
      <c r="D18" s="143"/>
      <c r="E18" s="144">
        <v>3.5</v>
      </c>
      <c r="F18" s="145"/>
      <c r="G18" s="183"/>
      <c r="H18" s="145"/>
      <c r="I18" s="147"/>
      <c r="J18" s="145"/>
      <c r="K18" s="147"/>
      <c r="L18" s="148">
        <f t="shared" si="1"/>
        <v>0</v>
      </c>
      <c r="M18" s="149">
        <f t="shared" si="2"/>
        <v>0</v>
      </c>
      <c r="N18" s="150"/>
      <c r="O18" s="184">
        <f t="shared" si="0"/>
        <v>0</v>
      </c>
      <c r="P18" s="152"/>
      <c r="Q18" s="153">
        <f t="shared" si="3"/>
        <v>0</v>
      </c>
      <c r="R18" s="154">
        <f t="shared" si="4"/>
        <v>0</v>
      </c>
      <c r="S18" s="67"/>
      <c r="T18" s="67"/>
      <c r="U18" s="139"/>
      <c r="V18" s="140" t="s">
        <v>101</v>
      </c>
      <c r="W18" s="192"/>
      <c r="X18" s="193"/>
      <c r="Y18" s="193"/>
    </row>
    <row r="19" spans="1:25" ht="21" customHeight="1" x14ac:dyDescent="0.25">
      <c r="A19" s="124">
        <v>74</v>
      </c>
      <c r="B19" s="141"/>
      <c r="C19" s="142"/>
      <c r="D19" s="143"/>
      <c r="E19" s="144">
        <v>3.5</v>
      </c>
      <c r="F19" s="145"/>
      <c r="G19" s="183"/>
      <c r="H19" s="145"/>
      <c r="I19" s="147"/>
      <c r="J19" s="145"/>
      <c r="K19" s="147"/>
      <c r="L19" s="148">
        <f t="shared" si="1"/>
        <v>0</v>
      </c>
      <c r="M19" s="149">
        <f t="shared" si="2"/>
        <v>0</v>
      </c>
      <c r="N19" s="150"/>
      <c r="O19" s="184">
        <f t="shared" si="0"/>
        <v>0</v>
      </c>
      <c r="P19" s="152"/>
      <c r="Q19" s="153">
        <f t="shared" si="3"/>
        <v>0</v>
      </c>
      <c r="R19" s="154">
        <f t="shared" si="4"/>
        <v>0</v>
      </c>
      <c r="S19" s="67"/>
      <c r="T19" s="67"/>
      <c r="U19" s="139"/>
      <c r="V19" s="140" t="s">
        <v>101</v>
      </c>
      <c r="W19" s="192"/>
      <c r="X19" s="193"/>
      <c r="Y19" s="193"/>
    </row>
    <row r="20" spans="1:25" ht="21" customHeight="1" x14ac:dyDescent="0.25">
      <c r="A20" s="124">
        <v>75</v>
      </c>
      <c r="B20" s="141"/>
      <c r="C20" s="142"/>
      <c r="D20" s="143"/>
      <c r="E20" s="144">
        <v>3.5</v>
      </c>
      <c r="F20" s="145"/>
      <c r="G20" s="183"/>
      <c r="H20" s="145"/>
      <c r="I20" s="147"/>
      <c r="J20" s="145"/>
      <c r="K20" s="147"/>
      <c r="L20" s="148">
        <f t="shared" si="1"/>
        <v>0</v>
      </c>
      <c r="M20" s="149">
        <f t="shared" si="2"/>
        <v>0</v>
      </c>
      <c r="N20" s="150"/>
      <c r="O20" s="184">
        <f t="shared" si="0"/>
        <v>0</v>
      </c>
      <c r="P20" s="152"/>
      <c r="Q20" s="153">
        <f t="shared" si="3"/>
        <v>0</v>
      </c>
      <c r="R20" s="154">
        <f t="shared" si="4"/>
        <v>0</v>
      </c>
      <c r="S20" s="67"/>
      <c r="T20" s="67"/>
      <c r="U20" s="139"/>
      <c r="V20" s="140" t="s">
        <v>101</v>
      </c>
      <c r="W20" s="192"/>
      <c r="X20" s="193"/>
      <c r="Y20" s="193"/>
    </row>
    <row r="21" spans="1:25" ht="21" customHeight="1" x14ac:dyDescent="0.25">
      <c r="A21" s="124">
        <v>76</v>
      </c>
      <c r="B21" s="141"/>
      <c r="C21" s="142"/>
      <c r="D21" s="143"/>
      <c r="E21" s="144">
        <v>3.5</v>
      </c>
      <c r="F21" s="145"/>
      <c r="G21" s="183"/>
      <c r="H21" s="145"/>
      <c r="I21" s="147"/>
      <c r="J21" s="145"/>
      <c r="K21" s="147"/>
      <c r="L21" s="148">
        <f t="shared" si="1"/>
        <v>0</v>
      </c>
      <c r="M21" s="149">
        <f t="shared" si="2"/>
        <v>0</v>
      </c>
      <c r="N21" s="150"/>
      <c r="O21" s="184">
        <f t="shared" si="0"/>
        <v>0</v>
      </c>
      <c r="P21" s="152"/>
      <c r="Q21" s="153">
        <f t="shared" si="3"/>
        <v>0</v>
      </c>
      <c r="R21" s="154">
        <f t="shared" si="4"/>
        <v>0</v>
      </c>
      <c r="S21" s="67"/>
      <c r="T21" s="67"/>
      <c r="U21" s="139"/>
      <c r="V21" s="140" t="s">
        <v>101</v>
      </c>
      <c r="W21" s="192"/>
      <c r="X21" s="193"/>
      <c r="Y21" s="193"/>
    </row>
    <row r="22" spans="1:25" ht="21" customHeight="1" thickBot="1" x14ac:dyDescent="0.3">
      <c r="A22" s="124">
        <v>77</v>
      </c>
      <c r="B22" s="155"/>
      <c r="C22" s="156"/>
      <c r="D22" s="157"/>
      <c r="E22" s="158">
        <v>3.5</v>
      </c>
      <c r="F22" s="159"/>
      <c r="G22" s="117"/>
      <c r="H22" s="159"/>
      <c r="I22" s="161"/>
      <c r="J22" s="159"/>
      <c r="K22" s="161"/>
      <c r="L22" s="162">
        <f t="shared" si="1"/>
        <v>0</v>
      </c>
      <c r="M22" s="163">
        <f t="shared" si="2"/>
        <v>0</v>
      </c>
      <c r="N22" s="164"/>
      <c r="O22" s="165">
        <f t="shared" si="0"/>
        <v>0</v>
      </c>
      <c r="P22" s="166"/>
      <c r="Q22" s="167">
        <f t="shared" si="3"/>
        <v>0</v>
      </c>
      <c r="R22" s="185">
        <f t="shared" si="4"/>
        <v>0</v>
      </c>
      <c r="S22" s="67"/>
      <c r="T22" s="67"/>
      <c r="U22" s="139"/>
      <c r="V22" s="140" t="s">
        <v>101</v>
      </c>
      <c r="W22" s="192"/>
      <c r="X22" s="193"/>
      <c r="Y22" s="193"/>
    </row>
    <row r="23" spans="1:25" ht="21" customHeight="1" thickBot="1" x14ac:dyDescent="0.3">
      <c r="A23" s="65" t="s">
        <v>102</v>
      </c>
      <c r="B23" s="6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67"/>
      <c r="T23" s="67"/>
      <c r="U23" s="68"/>
      <c r="V23" s="68"/>
      <c r="X23" s="193"/>
    </row>
    <row r="24" spans="1:25" ht="21.75" customHeight="1" thickBot="1" x14ac:dyDescent="0.3">
      <c r="A24" s="65" t="s">
        <v>103</v>
      </c>
      <c r="B24" s="169" t="s">
        <v>104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170" t="s">
        <v>108</v>
      </c>
      <c r="Q24" s="171">
        <f>SUM(Q8:Q23)</f>
        <v>0</v>
      </c>
      <c r="R24" s="186">
        <f>SUM(R8:R23)</f>
        <v>0</v>
      </c>
      <c r="S24" s="67"/>
      <c r="T24" s="67"/>
      <c r="U24" s="68"/>
      <c r="V24" s="68"/>
      <c r="X24" s="193"/>
    </row>
    <row r="25" spans="1:25" ht="15" customHeight="1" x14ac:dyDescent="0.25">
      <c r="A25" s="65" t="s">
        <v>103</v>
      </c>
      <c r="B25" s="173" t="s">
        <v>106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18"/>
      <c r="R25" s="18"/>
      <c r="S25" s="67"/>
      <c r="T25" s="67"/>
      <c r="U25" s="68"/>
      <c r="V25" s="68"/>
    </row>
    <row r="26" spans="1:25" ht="15" customHeight="1" thickBot="1" x14ac:dyDescent="0.3">
      <c r="A26" s="65" t="s">
        <v>103</v>
      </c>
      <c r="B26" s="173" t="s">
        <v>107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7"/>
      <c r="T26" s="67"/>
      <c r="U26" s="68"/>
      <c r="V26" s="68"/>
    </row>
    <row r="27" spans="1:25" ht="27" customHeight="1" thickBot="1" x14ac:dyDescent="0.3">
      <c r="A27" s="65"/>
      <c r="B27" s="187"/>
      <c r="C27" s="18"/>
      <c r="D27" s="18"/>
      <c r="E27" s="18"/>
      <c r="F27" s="18"/>
      <c r="G27" s="18"/>
      <c r="H27" s="18"/>
      <c r="I27" s="188" t="s">
        <v>109</v>
      </c>
      <c r="J27" s="173">
        <f>Účast_1!$M$28</f>
        <v>0</v>
      </c>
      <c r="K27" s="188"/>
      <c r="L27" s="18"/>
      <c r="M27" s="18"/>
      <c r="N27" s="18"/>
      <c r="O27" s="68"/>
      <c r="P27" s="170" t="s">
        <v>105</v>
      </c>
      <c r="Q27" s="189">
        <f>SUM(Účast_4!Q27+Účast_5!Q24)</f>
        <v>0</v>
      </c>
      <c r="R27" s="190">
        <f>SUM(Účast_4!R27+Účast_5!R24)</f>
        <v>0</v>
      </c>
      <c r="S27" s="177"/>
      <c r="T27" s="177"/>
      <c r="U27" s="68"/>
      <c r="V27" s="68"/>
    </row>
    <row r="28" spans="1:25" ht="15" customHeight="1" x14ac:dyDescent="0.25">
      <c r="A28" s="65"/>
      <c r="B28" s="6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76"/>
      <c r="R28" s="1"/>
      <c r="S28" s="67"/>
      <c r="T28" s="67"/>
      <c r="U28" s="68"/>
      <c r="V28" s="68"/>
    </row>
    <row r="29" spans="1:25" ht="18" customHeight="1" x14ac:dyDescent="0.25">
      <c r="R29" s="180"/>
    </row>
    <row r="30" spans="1:25" ht="18" customHeight="1" x14ac:dyDescent="0.25">
      <c r="R30" s="180"/>
    </row>
    <row r="31" spans="1:25" ht="18" customHeight="1" x14ac:dyDescent="0.25">
      <c r="R31" s="180"/>
    </row>
    <row r="32" spans="1:25" ht="18" customHeight="1" x14ac:dyDescent="0.25">
      <c r="R32" s="180"/>
    </row>
    <row r="33" spans="18:18" ht="18" customHeight="1" x14ac:dyDescent="0.25">
      <c r="R33" s="180"/>
    </row>
    <row r="34" spans="18:18" ht="18" customHeight="1" x14ac:dyDescent="0.25"/>
  </sheetData>
  <mergeCells count="4">
    <mergeCell ref="F4:G4"/>
    <mergeCell ref="H6:I6"/>
    <mergeCell ref="J6:K6"/>
    <mergeCell ref="O6:P6"/>
  </mergeCells>
  <phoneticPr fontId="40" type="noConversion"/>
  <pageMargins left="0.62" right="0.53" top="0.984251969" bottom="0.984251969" header="0.4921259845" footer="0.4921259845"/>
  <pageSetup paperSize="9" scale="73" fitToHeight="0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4" workbookViewId="0">
      <selection activeCell="L22" sqref="L22"/>
    </sheetView>
  </sheetViews>
  <sheetFormatPr defaultRowHeight="12.75" x14ac:dyDescent="0.2"/>
  <cols>
    <col min="1" max="1" width="5.28515625" customWidth="1"/>
    <col min="2" max="2" width="2" customWidth="1"/>
    <col min="10" max="10" width="10.42578125" customWidth="1"/>
  </cols>
  <sheetData>
    <row r="1" spans="1:10" ht="18" x14ac:dyDescent="0.25">
      <c r="A1" s="393" t="s">
        <v>134</v>
      </c>
      <c r="B1" s="394"/>
      <c r="C1" s="394"/>
      <c r="D1" s="394"/>
      <c r="E1" s="394"/>
      <c r="F1" s="394"/>
      <c r="G1" s="394"/>
      <c r="H1" s="394"/>
      <c r="I1" s="394"/>
      <c r="J1" s="394"/>
    </row>
    <row r="3" spans="1:10" x14ac:dyDescent="0.2">
      <c r="A3" s="312" t="s">
        <v>135</v>
      </c>
      <c r="B3" s="312"/>
    </row>
    <row r="5" spans="1:10" ht="14.25" customHeight="1" x14ac:dyDescent="0.2">
      <c r="A5" s="314" t="s">
        <v>136</v>
      </c>
      <c r="B5" s="313" t="s">
        <v>103</v>
      </c>
      <c r="C5" s="392" t="s">
        <v>164</v>
      </c>
      <c r="D5" s="392"/>
      <c r="E5" s="392"/>
      <c r="F5" s="392"/>
      <c r="G5" s="392"/>
      <c r="H5" s="392"/>
      <c r="I5" s="392"/>
      <c r="J5" s="392"/>
    </row>
    <row r="6" spans="1:10" x14ac:dyDescent="0.2">
      <c r="B6" s="314" t="s">
        <v>103</v>
      </c>
      <c r="C6" s="392" t="s">
        <v>155</v>
      </c>
      <c r="D6" s="392"/>
      <c r="E6" s="392"/>
      <c r="F6" s="392"/>
      <c r="G6" s="392"/>
      <c r="H6" s="392"/>
      <c r="I6" s="392"/>
      <c r="J6" s="392"/>
    </row>
    <row r="7" spans="1:10" x14ac:dyDescent="0.2">
      <c r="B7" s="314"/>
      <c r="C7" s="392"/>
      <c r="D7" s="392"/>
      <c r="E7" s="392"/>
      <c r="F7" s="392"/>
      <c r="G7" s="392"/>
      <c r="H7" s="392"/>
      <c r="I7" s="392"/>
      <c r="J7" s="392"/>
    </row>
    <row r="8" spans="1:10" ht="12.75" customHeight="1" x14ac:dyDescent="0.2">
      <c r="B8" s="314" t="s">
        <v>103</v>
      </c>
      <c r="C8" s="392" t="s">
        <v>156</v>
      </c>
      <c r="D8" s="392"/>
      <c r="E8" s="392"/>
      <c r="F8" s="392"/>
      <c r="G8" s="392"/>
      <c r="H8" s="392"/>
      <c r="I8" s="392"/>
      <c r="J8" s="392"/>
    </row>
    <row r="9" spans="1:10" x14ac:dyDescent="0.2">
      <c r="B9" s="314"/>
      <c r="C9" s="392"/>
      <c r="D9" s="392"/>
      <c r="E9" s="392"/>
      <c r="F9" s="392"/>
      <c r="G9" s="392"/>
      <c r="H9" s="392"/>
      <c r="I9" s="392"/>
      <c r="J9" s="392"/>
    </row>
    <row r="10" spans="1:10" x14ac:dyDescent="0.2">
      <c r="B10" s="314"/>
      <c r="C10" s="392"/>
      <c r="D10" s="392"/>
      <c r="E10" s="392"/>
      <c r="F10" s="392"/>
      <c r="G10" s="392"/>
      <c r="H10" s="392"/>
      <c r="I10" s="392"/>
      <c r="J10" s="392"/>
    </row>
    <row r="11" spans="1:10" x14ac:dyDescent="0.2">
      <c r="C11" s="392"/>
      <c r="D11" s="392"/>
      <c r="E11" s="392"/>
      <c r="F11" s="392"/>
      <c r="G11" s="392"/>
      <c r="H11" s="392"/>
      <c r="I11" s="392"/>
      <c r="J11" s="392"/>
    </row>
    <row r="13" spans="1:10" ht="12.75" customHeight="1" x14ac:dyDescent="0.2">
      <c r="A13" s="314" t="s">
        <v>137</v>
      </c>
      <c r="B13" s="314" t="s">
        <v>103</v>
      </c>
      <c r="C13" s="392" t="s">
        <v>161</v>
      </c>
      <c r="D13" s="392"/>
      <c r="E13" s="392"/>
      <c r="F13" s="392"/>
      <c r="G13" s="392"/>
      <c r="H13" s="392"/>
      <c r="I13" s="392"/>
      <c r="J13" s="392"/>
    </row>
    <row r="14" spans="1:10" x14ac:dyDescent="0.2">
      <c r="A14" s="314"/>
      <c r="B14" s="314"/>
      <c r="C14" s="392"/>
      <c r="D14" s="392"/>
      <c r="E14" s="392"/>
      <c r="F14" s="392"/>
      <c r="G14" s="392"/>
      <c r="H14" s="392"/>
      <c r="I14" s="392"/>
      <c r="J14" s="392"/>
    </row>
    <row r="15" spans="1:10" x14ac:dyDescent="0.2">
      <c r="A15" s="314"/>
      <c r="B15" s="314"/>
      <c r="C15" s="392"/>
      <c r="D15" s="392"/>
      <c r="E15" s="392"/>
      <c r="F15" s="392"/>
      <c r="G15" s="392"/>
      <c r="H15" s="392"/>
      <c r="I15" s="392"/>
      <c r="J15" s="392"/>
    </row>
    <row r="16" spans="1:10" x14ac:dyDescent="0.2">
      <c r="B16" s="314" t="s">
        <v>103</v>
      </c>
      <c r="C16" s="392" t="s">
        <v>162</v>
      </c>
      <c r="D16" s="392"/>
      <c r="E16" s="392"/>
      <c r="F16" s="392"/>
      <c r="G16" s="392"/>
      <c r="H16" s="392"/>
      <c r="I16" s="392"/>
      <c r="J16" s="392"/>
    </row>
    <row r="17" spans="1:10" x14ac:dyDescent="0.2">
      <c r="B17" s="314"/>
      <c r="C17" s="392"/>
      <c r="D17" s="392"/>
      <c r="E17" s="392"/>
      <c r="F17" s="392"/>
      <c r="G17" s="392"/>
      <c r="H17" s="392"/>
      <c r="I17" s="392"/>
      <c r="J17" s="392"/>
    </row>
    <row r="18" spans="1:10" x14ac:dyDescent="0.2">
      <c r="B18" s="314" t="s">
        <v>103</v>
      </c>
      <c r="C18" s="392" t="s">
        <v>163</v>
      </c>
      <c r="D18" s="392"/>
      <c r="E18" s="392"/>
      <c r="F18" s="392"/>
      <c r="G18" s="392"/>
      <c r="H18" s="392"/>
      <c r="I18" s="392"/>
      <c r="J18" s="392"/>
    </row>
    <row r="19" spans="1:10" x14ac:dyDescent="0.2">
      <c r="B19" s="314"/>
      <c r="C19" s="392"/>
      <c r="D19" s="392"/>
      <c r="E19" s="392"/>
      <c r="F19" s="392"/>
      <c r="G19" s="392"/>
      <c r="H19" s="392"/>
      <c r="I19" s="392"/>
      <c r="J19" s="392"/>
    </row>
    <row r="21" spans="1:10" x14ac:dyDescent="0.2">
      <c r="A21" t="s">
        <v>165</v>
      </c>
      <c r="B21" s="395" t="s">
        <v>103</v>
      </c>
      <c r="C21" s="396" t="s">
        <v>166</v>
      </c>
      <c r="D21" s="396"/>
      <c r="E21" s="396"/>
      <c r="F21" s="396"/>
      <c r="G21" s="396"/>
      <c r="H21" s="396"/>
      <c r="I21" s="396"/>
      <c r="J21" s="396"/>
    </row>
    <row r="23" spans="1:10" x14ac:dyDescent="0.2">
      <c r="A23" s="315" t="s">
        <v>138</v>
      </c>
    </row>
    <row r="24" spans="1:10" x14ac:dyDescent="0.2">
      <c r="A24" s="316" t="s">
        <v>64</v>
      </c>
      <c r="B24" s="317" t="s">
        <v>103</v>
      </c>
      <c r="C24" s="311" t="s">
        <v>139</v>
      </c>
    </row>
    <row r="25" spans="1:10" x14ac:dyDescent="0.2">
      <c r="A25" s="316"/>
      <c r="B25" s="179"/>
      <c r="C25" s="311" t="s">
        <v>140</v>
      </c>
    </row>
    <row r="26" spans="1:10" x14ac:dyDescent="0.2">
      <c r="A26" s="316" t="s">
        <v>65</v>
      </c>
      <c r="B26" s="317" t="s">
        <v>103</v>
      </c>
      <c r="C26" s="311" t="s">
        <v>141</v>
      </c>
    </row>
    <row r="27" spans="1:10" x14ac:dyDescent="0.2">
      <c r="A27" s="316"/>
      <c r="B27" s="179"/>
      <c r="C27" s="311" t="s">
        <v>142</v>
      </c>
    </row>
    <row r="28" spans="1:10" x14ac:dyDescent="0.2">
      <c r="A28" s="316" t="s">
        <v>143</v>
      </c>
      <c r="B28" s="317" t="s">
        <v>103</v>
      </c>
      <c r="C28" s="311" t="s">
        <v>144</v>
      </c>
    </row>
    <row r="29" spans="1:10" x14ac:dyDescent="0.2">
      <c r="A29" s="316" t="s">
        <v>67</v>
      </c>
      <c r="B29" s="317" t="s">
        <v>103</v>
      </c>
      <c r="C29" s="311" t="s">
        <v>145</v>
      </c>
    </row>
    <row r="30" spans="1:10" x14ac:dyDescent="0.2">
      <c r="A30" s="316" t="s">
        <v>68</v>
      </c>
      <c r="B30" s="317" t="s">
        <v>103</v>
      </c>
      <c r="C30" s="311" t="s">
        <v>159</v>
      </c>
    </row>
    <row r="31" spans="1:10" x14ac:dyDescent="0.2">
      <c r="A31" s="316" t="s">
        <v>69</v>
      </c>
      <c r="B31" s="317" t="s">
        <v>103</v>
      </c>
      <c r="C31" s="311" t="s">
        <v>160</v>
      </c>
    </row>
    <row r="32" spans="1:10" x14ac:dyDescent="0.2">
      <c r="A32" s="316" t="s">
        <v>70</v>
      </c>
      <c r="B32" s="317" t="s">
        <v>103</v>
      </c>
      <c r="C32" s="311" t="s">
        <v>147</v>
      </c>
    </row>
    <row r="33" spans="1:3" x14ac:dyDescent="0.2">
      <c r="A33" s="316"/>
      <c r="B33" s="179"/>
      <c r="C33" s="311" t="s">
        <v>146</v>
      </c>
    </row>
    <row r="34" spans="1:3" x14ac:dyDescent="0.2">
      <c r="A34" s="316" t="s">
        <v>71</v>
      </c>
      <c r="B34" s="317" t="s">
        <v>103</v>
      </c>
      <c r="C34" s="311" t="s">
        <v>148</v>
      </c>
    </row>
    <row r="35" spans="1:3" x14ac:dyDescent="0.2">
      <c r="C35" s="311" t="s">
        <v>149</v>
      </c>
    </row>
    <row r="36" spans="1:3" x14ac:dyDescent="0.2">
      <c r="C36" s="311" t="s">
        <v>150</v>
      </c>
    </row>
  </sheetData>
  <mergeCells count="8">
    <mergeCell ref="C21:J21"/>
    <mergeCell ref="C16:J17"/>
    <mergeCell ref="C18:J19"/>
    <mergeCell ref="C13:J15"/>
    <mergeCell ref="A1:J1"/>
    <mergeCell ref="C6:J7"/>
    <mergeCell ref="C8:J11"/>
    <mergeCell ref="C5:J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Úvod</vt:lpstr>
      <vt:lpstr>Fin_Dot</vt:lpstr>
      <vt:lpstr>Účast_1</vt:lpstr>
      <vt:lpstr>Účast_2</vt:lpstr>
      <vt:lpstr>Účast_3</vt:lpstr>
      <vt:lpstr>Účast_4</vt:lpstr>
      <vt:lpstr>Účast_5</vt:lpstr>
      <vt:lpstr>Pokyny pro sestavení FD</vt:lpstr>
      <vt:lpstr>Fin_Dot!Oblast_tisku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Vozobulová Petra</cp:lastModifiedBy>
  <cp:lastPrinted>2017-11-21T15:40:48Z</cp:lastPrinted>
  <dcterms:created xsi:type="dcterms:W3CDTF">2006-11-08T16:55:50Z</dcterms:created>
  <dcterms:modified xsi:type="dcterms:W3CDTF">2017-12-12T14:16:51Z</dcterms:modified>
</cp:coreProperties>
</file>