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11985"/>
  </bookViews>
  <sheets>
    <sheet name="formální náležitosti-1.kolo" sheetId="15" r:id="rId1"/>
    <sheet name="přijatelnost-1.kolo" sheetId="4" r:id="rId2"/>
    <sheet name="věcné hodnocení-1.kolo" sheetId="12" r:id="rId3"/>
    <sheet name="formální náležitosti-2.kolo" sheetId="14" r:id="rId4"/>
    <sheet name="přijatelnost-2.kolo" sheetId="8" r:id="rId5"/>
    <sheet name="věcné hodnocení-2.kolo" sheetId="13" r:id="rId6"/>
  </sheets>
  <definedNames>
    <definedName name="_xlnm.Print_Titles" localSheetId="0">'formální náležitosti-1.kolo'!$1:$2</definedName>
    <definedName name="_xlnm.Print_Titles" localSheetId="3">'formální náležitosti-2.kolo'!$1:$2</definedName>
    <definedName name="_xlnm.Print_Titles" localSheetId="1">'přijatelnost-1.kolo'!$1:$2</definedName>
    <definedName name="_xlnm.Print_Titles" localSheetId="4">'přijatelnost-2.kolo'!$1:$2</definedName>
    <definedName name="_xlnm.Print_Titles" localSheetId="2">'věcné hodnocení-1.kolo'!$1:$2</definedName>
    <definedName name="_xlnm.Print_Titles" localSheetId="5">'věcné hodnocení-2.kolo'!$1:$2</definedName>
  </definedNames>
  <calcPr calcId="152511"/>
</workbook>
</file>

<file path=xl/calcChain.xml><?xml version="1.0" encoding="utf-8"?>
<calcChain xmlns="http://schemas.openxmlformats.org/spreadsheetml/2006/main">
  <c r="F5" i="13" l="1"/>
  <c r="F4" i="13"/>
  <c r="F6" i="13" s="1"/>
  <c r="H14" i="12"/>
  <c r="H11" i="12"/>
  <c r="H4" i="12"/>
  <c r="H3" i="12"/>
</calcChain>
</file>

<file path=xl/sharedStrings.xml><?xml version="1.0" encoding="utf-8"?>
<sst xmlns="http://schemas.openxmlformats.org/spreadsheetml/2006/main" count="529" uniqueCount="259">
  <si>
    <t>kód kritéria</t>
  </si>
  <si>
    <t>aspekt kvality projektu</t>
  </si>
  <si>
    <t>název kritéria</t>
  </si>
  <si>
    <t>funkce</t>
  </si>
  <si>
    <t>hodnotitel/MS2014+</t>
  </si>
  <si>
    <t>F1</t>
  </si>
  <si>
    <t>vylučovací</t>
  </si>
  <si>
    <t>ano/ne</t>
  </si>
  <si>
    <t>MS2014+</t>
  </si>
  <si>
    <t>F2</t>
  </si>
  <si>
    <t>V žádosti o podporu jsou vyplněny všechny povinné údaje</t>
  </si>
  <si>
    <t>F3</t>
  </si>
  <si>
    <t>F4</t>
  </si>
  <si>
    <t>Žádost o podporu byla předložena v jazyce stanoveném výzvou</t>
  </si>
  <si>
    <t>F5</t>
  </si>
  <si>
    <t>F6</t>
  </si>
  <si>
    <t>Předpokládaná doba realizace projektu je v souladu s podmínkami výzvy</t>
  </si>
  <si>
    <t>F7</t>
  </si>
  <si>
    <t>F8</t>
  </si>
  <si>
    <t>F9</t>
  </si>
  <si>
    <t>ano/ne/nerelevantní</t>
  </si>
  <si>
    <t>F10</t>
  </si>
  <si>
    <t>F11</t>
  </si>
  <si>
    <t>interní hodnotitel</t>
  </si>
  <si>
    <t>proveditelnost</t>
  </si>
  <si>
    <t>efektivnost/účelnost</t>
  </si>
  <si>
    <t>Soulad projektu s horizontálními principy</t>
  </si>
  <si>
    <t>P4</t>
  </si>
  <si>
    <t>P5</t>
  </si>
  <si>
    <t>Místo realizace a místo dopadu projektu je v souladu s podmínkami výzvy</t>
  </si>
  <si>
    <t>P6</t>
  </si>
  <si>
    <t>P7</t>
  </si>
  <si>
    <t>P8</t>
  </si>
  <si>
    <t>Doloženo zapojení partnera v souladu s výzvou</t>
  </si>
  <si>
    <t>P1</t>
  </si>
  <si>
    <t>P3</t>
  </si>
  <si>
    <t>F12</t>
  </si>
  <si>
    <t>Žádost o podporu byla podána v předepsané formě</t>
  </si>
  <si>
    <t>Výše vlastních zdrojů v přehledu financování je uvedena v souladu s výzvou</t>
  </si>
  <si>
    <t>soulad projektu s horizontálními tématy</t>
  </si>
  <si>
    <t xml:space="preserve">vylučovací </t>
  </si>
  <si>
    <t>účelnost</t>
  </si>
  <si>
    <t>Vhodnost zvolených indikátorů výsledků a výstupů</t>
  </si>
  <si>
    <t>P2</t>
  </si>
  <si>
    <t>Žadatel splňuje definici oprávněného žadatele vymezeného ve výzvě</t>
  </si>
  <si>
    <t>P9</t>
  </si>
  <si>
    <t>hlavní zdroj informací</t>
  </si>
  <si>
    <t>popis kritéria</t>
  </si>
  <si>
    <t>návod pro hodnotitele/dílčí škály</t>
  </si>
  <si>
    <t>žádost o podporu
přílohy žádosti o podporu</t>
  </si>
  <si>
    <t>Kontroluje se, zda žádost o podporu byla finalizována v elektronické podobě v IS KP14+.</t>
  </si>
  <si>
    <t xml:space="preserve">MS2014+ - kontrola ve fázi podání žádosti automaticky, jinak než elektronicky žádost o podporu podat nelze
</t>
  </si>
  <si>
    <t xml:space="preserve">žádost o podporu
</t>
  </si>
  <si>
    <t xml:space="preserve">Kontroluje se, zda délka realizace projektu (např. počet měsíců) a období realizace projektu (od-do) odpovídají podmínkám výzvy.
</t>
  </si>
  <si>
    <t>a) Kritérium je splněno v případě, že délka trvání projektu je v souladu s délkou trvání projektu uváděnou ve výzvě a zároveň období realizace projektu je v souladu s výzvou.
b) Kritérium není splněno v případě, že délka trvání projektu není v souladu s délkou trvání projektu uváděnou ve výzvě a/nebo období realizace projektu není v souladu s výzvou.</t>
  </si>
  <si>
    <t>a) MS2014+ - kontrola vyplnění povinných polí
b) MS2014+ - kontrola souladu s výpisy z evidence
c) hodnotitel - kontrola souladu s výpisy z evidence v případě, kdy nelze prostřednictvím MS2014+</t>
  </si>
  <si>
    <t>žádost o podporu</t>
  </si>
  <si>
    <t>a) Kritérium je splněno v případě, že výše vlastních zdrojů odpovídá podmínkám výzvy.
b) Kritérium není splněno v případě, že výše vlastních zdrojů neodpovídá podmínkám výzvy.</t>
  </si>
  <si>
    <t xml:space="preserve">žádost o podporu
- Horizontální principy
</t>
  </si>
  <si>
    <t xml:space="preserve">Kontroluje se, zda přihlášený subjekt žadatele ve výzvě splňuje podmínky a kritéria stanovená ve výzvě/navazující dokumentaci výzvy.
</t>
  </si>
  <si>
    <t xml:space="preserve">žádost o podporu:
- Subjekty projektu
přílohy žádosti o podporu
   </t>
  </si>
  <si>
    <t xml:space="preserve">přílohy žádosti o podporu
</t>
  </si>
  <si>
    <t>Aktivity projektu jsou pro žadatele/partnery jedinečné</t>
  </si>
  <si>
    <t>Kontroluje se, zda jsou podmínky pro zapojení partnera v souladu s výzvou/navazující dokumentací výzvy.</t>
  </si>
  <si>
    <t>Příloha č. 2 Hodnoticí kritéria výzvy Teaming II - kontrola formálních náležitostí, 1. kolo</t>
  </si>
  <si>
    <t>kolo</t>
  </si>
  <si>
    <t>Identifikační údaje žadatele jsou v souladu s výpisem z evidence, ve které je žadatel registrován/uveden</t>
  </si>
  <si>
    <t>Identifikační údaje partnera jsou v souladu s výpisem z evidence, ve které je partner registrován/uveden</t>
  </si>
  <si>
    <t>Projekt respektuje minimální a maximální hranici celkových způsobilých výdajů stanovenou výzvou</t>
  </si>
  <si>
    <t>Projekt respektuje finanční limity rozpočtu v rámci dané výzvy</t>
  </si>
  <si>
    <t xml:space="preserve">Finanční obrat žadatele za poslední dvě po sobě jdoucí uzavřená účetní období subjektu žadatele
</t>
  </si>
  <si>
    <t xml:space="preserve">Projekt je v souladu s pravidly veřejné podpory
</t>
  </si>
  <si>
    <t>neopravitelné</t>
  </si>
  <si>
    <t>x</t>
  </si>
  <si>
    <t>žádost o podporu
přílohy žádosti o podporu</t>
  </si>
  <si>
    <t>opravitelné</t>
  </si>
  <si>
    <t>interní hodnotitel/ MS2014+</t>
  </si>
  <si>
    <t xml:space="preserve">Kontroluje se zejména ve fázi finalizace žádosti o podporu automaticky. Posuzuje se, zda údaje uvedené v poli odpovídají věcnému zaměření pole.
</t>
  </si>
  <si>
    <t>a) MS2014+ - automatická kontrola u polí, která jsou nastavená jako povinná
b) hodnotitel - kontrola polí, která jsou označená jako povinná ve výzvě/navazující dokumentaci k výzvě.</t>
  </si>
  <si>
    <t>Jsou doloženy všechny přílohy, a to v požadované formě</t>
  </si>
  <si>
    <r>
      <t xml:space="preserve">a) Kontroluje se, zda byly dodány všechny relevantní povinné/povinně volitelné přílohy, které byly specifikovány ve výzvě.
b) Kontroluje se, zda jsou všechny přílohy (povinné/povinně volitelné/nepovinné) doloženy ve formě specifikované výzvou. Posuzuje se, zda dokument není prázdný a zda obsah dokumentu odpovídá jeho názvu.
</t>
    </r>
    <r>
      <rPr>
        <i/>
        <sz val="11"/>
        <color theme="1"/>
        <rFont val="Calibri"/>
        <family val="2"/>
        <charset val="238"/>
        <scheme val="minor"/>
      </rPr>
      <t>Je-li relevantní: Bude kontrolováno, zda je či není projekt realizován na parcelách, které zasahují do území zvláště chráněných území nebo území soustavy NATURA 2000. (http://mapy.nature.cz/, aplikace mapomat, záložka ochrana přírody. Nutno zaškrtnout vrstvy příslušných území ochrany přírody a krajiny a vrstvy katastrálních map).</t>
    </r>
  </si>
  <si>
    <r>
      <t>a) MS2014+ - kontrola doložení povinných příloh
b) hodnotitel - kontrola doložení</t>
    </r>
    <r>
      <rPr>
        <b/>
        <sz val="11"/>
        <color theme="1"/>
        <rFont val="Calibri"/>
        <family val="2"/>
        <charset val="238"/>
        <scheme val="minor"/>
      </rPr>
      <t xml:space="preserve"> povinně volitelných příloh</t>
    </r>
    <r>
      <rPr>
        <sz val="11"/>
        <color theme="1"/>
        <rFont val="Calibri"/>
        <family val="2"/>
        <charset val="238"/>
        <scheme val="minor"/>
      </rPr>
      <t xml:space="preserve">, kontrola formy přílohy, tzn. dle specifikace výzvy (formát, vzor přílohy, jazyk přílohy, základní struktura/osnova příloh atp.)
</t>
    </r>
  </si>
  <si>
    <r>
      <t xml:space="preserve">a) Kritérium je splněno v případě, že žádost o podporu </t>
    </r>
    <r>
      <rPr>
        <strike/>
        <sz val="11"/>
        <color theme="1"/>
        <rFont val="Calibri"/>
        <family val="2"/>
        <charset val="238"/>
        <scheme val="minor"/>
      </rPr>
      <t xml:space="preserve"> </t>
    </r>
    <r>
      <rPr>
        <sz val="11"/>
        <color theme="1"/>
        <rFont val="Calibri"/>
        <family val="2"/>
        <charset val="238"/>
        <scheme val="minor"/>
      </rPr>
      <t xml:space="preserve">byla předložena v českém jazyce.
b) Kritérium není splněno v případě, že žádost o podporu nebyla předložena v českém jazyce.
</t>
    </r>
  </si>
  <si>
    <r>
      <t xml:space="preserve">a) MS2014+ - kontrola automaticky, bez podpisu nelze žádost o podporu podat na ŘO
b) hodnotitel - kontrola relevance podpisu
</t>
    </r>
    <r>
      <rPr>
        <b/>
        <sz val="11"/>
        <color theme="1"/>
        <rFont val="Calibri"/>
        <family val="2"/>
        <charset val="238"/>
        <scheme val="minor"/>
      </rPr>
      <t>Minimální požadavky na obsah</t>
    </r>
    <r>
      <rPr>
        <sz val="11"/>
        <color theme="1"/>
        <rFont val="Calibri"/>
        <family val="2"/>
        <charset val="238"/>
        <scheme val="minor"/>
      </rPr>
      <t xml:space="preserve"> </t>
    </r>
    <r>
      <rPr>
        <b/>
        <sz val="11"/>
        <color theme="1"/>
        <rFont val="Calibri"/>
        <family val="2"/>
        <charset val="238"/>
        <scheme val="minor"/>
      </rPr>
      <t xml:space="preserve"> plné moci:</t>
    </r>
    <r>
      <rPr>
        <sz val="11"/>
        <color theme="1"/>
        <rFont val="Calibri"/>
        <family val="2"/>
        <charset val="238"/>
        <scheme val="minor"/>
      </rPr>
      <t xml:space="preserve">
• jednoznačně identifikován zmocnitel – ten, kdo plnou moc uděluje,
• jednoznačně identifikován zmocněnec – ten, kdo je plnou mocí zmocněn,
• uvedení právního úkonu nebo úkonů, ke kterým zmocnitel zmocněnce zmocňuje,
• datum podpisu plné moci,
• podpisy zmocněnce a zmocnitele.
</t>
    </r>
  </si>
  <si>
    <t>Kontroluje se, zda všechny požadované identifikační údaje žadatele (jméno statutárního orgánu nebo zástupce/zástupců statutárního orgánu a jeho/jejich funkce) jsou v  žádosti o podporu uvedeny a jsou v souladu s výpisem z evidence, ve kterém je žadatel registrován/uveden.
a) Kontroluje se, zda jsou v žádosti o podporu uvedeny identifikační údaje žadatele.
b) Kontroluje se, zda jsou identifikační údaje žadatele v souladu s výpisy z evidence (např. rejstřík škol a školských zařízení, obchodní rejstřík, živnostenský rejstřík, registr ekonomických subjektů atd.).
Pokud se identifikační údaje (především název) liší ve výpisech z rozdílných evidencí v přidané, nebo chybějící právní formě, ale je zřejmé, že se jedná o stejný subjekt, lze kritérium považovat za splněné.</t>
  </si>
  <si>
    <t>žádost o podporu:
- Rozpočet
přílohy žádosti o podporu</t>
  </si>
  <si>
    <t>Kontroluje se, zda výše celkových způsobilých výdajů odpovídá podmínkám výzvy/navazující dokumentaci výzvy.</t>
  </si>
  <si>
    <t>a) Kritérium je splněno v případě, že požadovaná výše finanční podpory je ve stanoveném rozmezí minimální a maximální výše finanční podpory v rámci dané výzvy.
b) Kritérium není splněno v případě, že požadovaná výše finanční podpory není ve stanoveném rozmezí minimální a maximální výše finanční podpory v rámci dané výzvy, tzn. nárokované finanční prostředky jsou nižší nebo vyšší než je minimální nebo maximální hranice stanovená pro danou výzvu.</t>
  </si>
  <si>
    <t>žádost o podporu (rozpočet)</t>
  </si>
  <si>
    <t>Kontroluje se, zda žádost respektuje finanční limity rozpočtu stanovené výzvou/navazující dokumentací k výzvě.</t>
  </si>
  <si>
    <t xml:space="preserve">a) Kritérium je splněno v případě, že rozpočet je nastaven v souladu se všemi  finančními limity dle podmínek výzvy.
b) Kritérium není splněno v případě, že nastavení rozpočtu neodpovídá některému z finančních limitů ve výzvě. </t>
  </si>
  <si>
    <r>
      <t xml:space="preserve">Kontroluje se, zda jsou v  žádosti o podporu uvedeny vlastní zdroje žadatele </t>
    </r>
    <r>
      <rPr>
        <i/>
        <sz val="11"/>
        <color theme="1"/>
        <rFont val="Calibri"/>
        <family val="2"/>
        <charset val="238"/>
        <scheme val="minor"/>
      </rPr>
      <t>(je-li pro konkrétní typ žadatele/výzvu relevantní</t>
    </r>
    <r>
      <rPr>
        <sz val="11"/>
        <color theme="1"/>
        <rFont val="Calibri"/>
        <family val="2"/>
        <charset val="238"/>
        <scheme val="minor"/>
      </rPr>
      <t>, a to v souladu s výzvou/navazující dokumentací k výzvě).</t>
    </r>
  </si>
  <si>
    <t>Kontroluje se, zda výše obratu za poslední dvě po sobě jdoucí uzavřená účetní období splňuje podmínky stanovené výzvou/navazující dokumentací k výzvě.
Další povinnosti a podmínky ke způsobu doložení obratu za poslední dvě po sobě jdoucí uzavřená účetní období viz Pravidla pro žadatele a příjemce - specifická část, kap. 5.2.1.</t>
  </si>
  <si>
    <t>a) Kritérium je splněno v případě, že žadatel splňuje obrat za poslední dvě po sobě jdoucí uzavřená účetní obdob v souladu s podmínkami výzvy.
b) Kritérium není splněno v případě, že žadatel nesplňuje obrat za poslední dvě po sobě jdoucí uzavřená účetní obdob v souladu s podmínkami výzvy.</t>
  </si>
  <si>
    <t>F13</t>
  </si>
  <si>
    <t>a) Kritérium je splněno v případě, že nejsou kumulativně naplněny znaky veřejné podpory NEBO jsou kumulativně naplněny znaky veřejné podpory a pro projekt bude aplikována některá z výjimek umožněných výzvou a projekt respektuje limity dané výjimky stanovené výzvou/pravidly pro žadatele a příjemce NEBO je výzvou stanovena aplikace některé z výjimek slučitelné veřejné podpory a projekt splňuje limity dané výjimky stanovené ve  výzvě/Pravidlech pro žadatele a příjemce
b) Kritérium není splněno v případě, že jsou naplněny znaky veřejné podpory.</t>
  </si>
  <si>
    <t xml:space="preserve">Žádost o podporu včetně příloh je podepsána statutárním orgánem žadatele/partnera
</t>
  </si>
  <si>
    <t>Kontroluje se:
a) pokud výzva umožňuje podporu nenaplňující znaky veřejné podpory, zda u projektu nedochází ke kumulativnímu naplnění znaků veřejné podpory. V případě, že dojde ke kumulativnímu naplnění znaků veřejné podpory, kontroluje se, zda je pro projekt uplatněna některá z výjimek umožněných výzvou (např. de minimis) a zda tento projekt  respektuje limity výjimky stanovené výzvou/pravidly pro žadatele a příjemce;
b) pokud je výzvou stanovena/umožněna aplikace výjimky (de minimis, SOHZ, GBER), zda projekt respektuje limity dané výjimky stanovené výzvou/pravidly pro žadatele a příjemce.
Kontrola probíhá na základě prohlášení žadatele (příloha žádosti o podporu), podle kterého dojde k vyhodnocení, zda byly, či nebyly kumulativně naplněny znaky veřejné podpory či zda bude na projekt aplikována některá z výjimek slučitelné veřejné podpory.
Ověření se zaznamená do kontrolního listu.
Různé varianty dle režimu:
- podpora nenaplňující znaky VP ve smyslu čl. 107, odst. 1 SFEU (Smlouvy o fungování Evropské unie). Kontrola dle KL - ověření (na základě prohlášení žadatele), že nejsou kumulativně naplněny znaky VP
-podpora de minimis dle Nařízení č. 1407/2013
-služby obecného hospodářského zájmu dle Rozhodnutí 2012/21/EU
-podpora dle Nařízení Komise (EU) č. 651/2014</t>
  </si>
  <si>
    <t>Kontroluje se, zda všechny požadované identifikační údaje každého z partnerů (jméno statutárního orgánu/orgánů nebo zástupce/zástupců statutárního orgánu/statutárních orgánů a jeho/jejich funkce) jsou v  žádosti o podporu uvedeny a jsou v souladu s výpisem/výpisy z evidence, ve kterém je partner registrován/uveden.
a) Kontroluje se, zda jsou v žádosti o podporu uvedeny identifikační údaje partnera/partnerů.
b) Kontroluje se, zda jsou identifikační údaje partnera/partnerů v souladu s výpisy z evidence (např. rejstřík škol a školských zařízení, obchodní rejstřík, živnostenský rejstřík, registr ekonomických subjektů atd.).</t>
  </si>
  <si>
    <t>MS2014+ - kontrola ve fázi podání žádosti automaticky, jinak než elektronicky žádost o podporu podat nelze</t>
  </si>
  <si>
    <t>Příloha č. 2 Hodnoticí kritéria výzvy Teaming II - kontrola přijatelnosti, 1. kolo</t>
  </si>
  <si>
    <t>Žádost o podporu je svým zaměřením v souladu s aktivitami výzvy</t>
  </si>
  <si>
    <t>žádost o podporu:
- Klíčové aktivity
- Specifické cíle
- Popis projektu
přílohy žádosti o podporu</t>
  </si>
  <si>
    <t>Kontroluje se, zda aktivity projektu odpovídají podmínkám dané výzvy/navazující dokumentace výzvy.
Kontroluje se, zda žadatel uvedl všechny povinné aktivity dle znění výzvy/navazující dokumentace výzvy.
Kontroluje se, zda žádost o podporu neobsahuje některou z vyloučených aktivit dle znění výzvy/navazující dokumentace výzvy.</t>
  </si>
  <si>
    <t>a) Kritérium je splněno v případě, že žádost o podporu není v rozporu s aktivitami výzvy a zároveň způsob  realizace aktivit není v rozporu s podmínkami pro realizaci projektu uvedenými ve výzvě.
b) Kritérium není splněno v případě, že žádost o podporu je v rozporu s aktivitami výzvy či způsob realizace aktivit je v rozporu s podmínkami pro realizaci projektu uvedenými ve výzvě.</t>
  </si>
  <si>
    <t>Cílové skupiny jsou v souladu s výzvou</t>
  </si>
  <si>
    <t>žádost o podporu:
- Cílová skupina
přílohy žádosti o podporu</t>
  </si>
  <si>
    <t>Kontroluje se, zda cílové skupiny žádosti o podporu jsou v souladu s oprávněnými cílovými skupinami ve výzvě/navazující dokumentaci výzvy.
Žadatel musí zapojit povinné cílové skupiny.</t>
  </si>
  <si>
    <t>a) Kritérium je splněno v případě, že cílové skupiny odpovídají oprávněným cílovým skupinám definovaným výzvou a současně jsou zapojeny povinné cílové skupiny.
b) Kritérium není splněno v případě, že cílové skupiny jsou v rozporu s oprávněnými cílovými skupinami definovanými výzvou a/nebo nejsou zapojeny povinné cílové skupiny.</t>
  </si>
  <si>
    <t>a) Kritérium je splněno v případě, že žadatele je možné identifikovat jako subjekt, který je vymezen výzvou (např. škola, právnická osoba) a současně splňuje podmínky stanovené výzvou a navazující dokumentací výzvy
b) Kritérium není splněno v případě, že žadatele není možné identifikovat jako subjekt, který vymezuje výzva (např. škola, právnická osoba) nebo nesplňuje podmínky stanovené výzvou a navazující dokumentací výzvy.
MS2014+ je provázán s insolvenčním rejstříkem pro kontrolu úpadku žadatele.</t>
  </si>
  <si>
    <t>žádost o podporu:
- Umístění 
- Klíčové aktivity
- Popis projektu 
- Cílové skupiny
- Specifické cíle
přílohy žádosti o podporu</t>
  </si>
  <si>
    <t xml:space="preserve">Kontroluje se, zda místo realizace a místo dopadu projektu je v souladu s podmínkami stanovenými výzvou/navazující dokumentací výzvy.
Žadatel vybírá z přednastaveného číselníku místo dopadu/místo realizace ve vazbě na konkrétní aktivity.
</t>
  </si>
  <si>
    <t>a) Kritérium je splněno v případě, že projekt má dopad výhradně na území dle výzvy a zároveň místo realizace odpovídá podmínkám výzvy.
b) Kritérium není splněno v případě, že projekt nemá dopad výhradně na území dle výzvy a/nebo místo realizace neodpovídá podmínkám výzvy.</t>
  </si>
  <si>
    <t>proveditelnost/ efektivnost</t>
  </si>
  <si>
    <t>žádost o podporu:
- Popis projektu
- Klíčové aktivity
- Čestné prohlášení úvodní
přílohy žádosti o podporu:
(MS2014+)</t>
  </si>
  <si>
    <r>
      <t>Kontroluje se, zda podpořením projektu nedojde k financování totožných výstupů, na které již byla žadateli/partnerům podpora poskytnuta v rámci</t>
    </r>
    <r>
      <rPr>
        <sz val="11"/>
        <color theme="1"/>
        <rFont val="Calibri"/>
        <family val="2"/>
        <charset val="238"/>
        <scheme val="minor"/>
      </rPr>
      <t xml:space="preserve"> jiného projektu OP VVV / OP VK / OP VaVpI. Vždy se musí jednat o aktivity/výstupy obsahově jiné nebo navazující.
</t>
    </r>
  </si>
  <si>
    <t>a) Kritérium je splněno v případě, že aktivity projektu jsou pro žadatele/partnera jedinečné, tzn. podpořením projektu nedojde k financování totožných výstupů, na které již byla žadateli/partnerům podpora poskytnuta v rámci jiného projektu OP VVV / OP VK / OP VaVpI.
b) Kritérium není splněno v případě, že aktivity projektu nejsou pro žadatele/partnera jedinečné, tzn. podpořením projektu dojde k financování totožných výstupů, na které již byla žadateli/partnerům podpora poskytnuta v rámci jiného projektu OP VVV / OP VK / OP VaVpI.</t>
  </si>
  <si>
    <t>Partner projektu splňuje podmínky pro oprávněnost partnera</t>
  </si>
  <si>
    <t>žádost o podporu:
- Subjekty projektu
přílohy žádosti o podporu: 
- Principy partnerství</t>
  </si>
  <si>
    <t>Kontroluje se, zda subjekt partnera splňuje podmínky a kritéria oprávněnosti a partnerství stanovená ve výzvě/navazující dokumentaci k výzvě.</t>
  </si>
  <si>
    <r>
      <t>a) Kritérium je splněno v případě, že partnera je možné identifikovat jako subjekt, který je vymezen výzvou (např. škola, právnická osoba) a současně splňuje podmínky stanovené výzvou.
b) Kritérium není splněno v případě, že partnera není možné identifikovat jako subjekt, který vymezuje výzva (např. škola, právnická osoba) nebo nesplňuje podmínky stanovené výzvou.</t>
    </r>
    <r>
      <rPr>
        <sz val="11"/>
        <color rgb="FFFF0000"/>
        <rFont val="Arial"/>
        <family val="2"/>
        <charset val="238"/>
      </rPr>
      <t/>
    </r>
  </si>
  <si>
    <t>a) Kritérium je splněno v případě, že zapojení partnera odpovídá podmínkám ve výzvě.
b) Kritérium není splněno v případě, že partnerství není nastaveno v souladu s podmínkami ve výzvě.</t>
  </si>
  <si>
    <t>Min. počet bodů pro postup do další fáze procesu schvalování</t>
  </si>
  <si>
    <t>Počet bodů pro kritéria s aspektem proveditelnost (dle MP max. 30%)</t>
  </si>
  <si>
    <t>Max. počet bodů</t>
  </si>
  <si>
    <t>ano - Projekt je v souladu s relevantními strategiemi uvedenými v textu výzvy a přispívá k jejich naplňování.
ne - Projekt není v souladu s relevantními strategiemi uvedenými v textu výzvy a přispívá k jejich naplňování.</t>
  </si>
  <si>
    <t xml:space="preserve">Posuzuje se, zda je projekt svými aktivitami/obsahem v souladu s relevantními strategiemi uvedenými v textu výzvy a přispívá k jejich naplňování (RIS3). </t>
  </si>
  <si>
    <t xml:space="preserve">žádost o podporu:
přílohy žádosti o podporu:
</t>
  </si>
  <si>
    <t>hodnoticí komise/MS2014+</t>
  </si>
  <si>
    <t>Soulad se strategiemi</t>
  </si>
  <si>
    <t>V8.1</t>
  </si>
  <si>
    <t>Synergie</t>
  </si>
  <si>
    <t>ano - Projekt je v souladu s horizontálními principy. Projekt je cíleně zaměřen/má pozitivní nebo neutrální vliv na horizontální principy.
ne - Projekt není v souladu s horizontálními principy. Projekt má negativní vliv na horizontální principy.</t>
  </si>
  <si>
    <t>V7.1</t>
  </si>
  <si>
    <t>Horizontální principy</t>
  </si>
  <si>
    <t xml:space="preserve">2 body - Projekt disponuje adekvátním plánem opatření, která přispějí k finanční udržitelnosti aktivit a výstupů.
1 bodů - Projekt disponuje plánem opatření, která přispějí k finanční udržitelnosti aktivit a výstupů, ale tyto vykazují dílčí nedostatky. Odstranění nedostatků vyžaduje dílčí úpravy, které ale nebudou mít vliv na zajištění věcné udržitelnosti projektu.
0 bodů - Projekt nedisponuje plánem opatření, která přispějí k finanční udržitelnosti aktivit a výstupů projektu, není možné se oprávněně domnívat, že bude zajištěna udržitelnost projektu. </t>
  </si>
  <si>
    <r>
      <t xml:space="preserve">Posuzuje se nastavení a zajištění udržitelnosti dle podmínek výzvy/navazující dokumentace výzvy.
Posuzuje se, zda projekt disponuje dostatečně podrobným plánem nákladů a výnosů, který je založen na věrohodných a jasně zformulovaných předpokladech, a je navržen tak, aby bylo možné se oprávněně domnívat, že bude zajištěna finanční udržitelnost projektu nejméně po dobu po ukončení projektu, kterou stanoví výzva.
Posuzuje se, zda projekt disponuje adekvátním plánem opatření, které přispějí k věcné udržitelnosti aktivit a výstupů projektu. Finanční udržitelnost projektu je plně zajištěna po celou dobu udržitelnosti projektu, uvedené zdroje financování a objem jejich využití byly dostatečně zdůvodněny a jejich dosažení se jeví jako reálné. </t>
    </r>
    <r>
      <rPr>
        <i/>
        <strike/>
        <sz val="11"/>
        <color rgb="FFFF0000"/>
        <rFont val="Arial"/>
        <family val="2"/>
        <charset val="238"/>
      </rPr>
      <t/>
    </r>
  </si>
  <si>
    <t xml:space="preserve">žádost o podporu:
- Popis projektu
přílohy žádosti o podporu: 
- CBA
</t>
  </si>
  <si>
    <t>kombinovaná</t>
  </si>
  <si>
    <t>Udržitelnost</t>
  </si>
  <si>
    <t>hospodárnost</t>
  </si>
  <si>
    <t>V6.1</t>
  </si>
  <si>
    <t>ANO - Pozitivní výsledek socioekonomické analýzy projektu (kladná ekonomická čistá současná hodnota projektu, případně ekonomické vnitřní výnosové procento rovno nebo vyšší než použitá diskontní sazba), použité vstupy jsou dostatečně zdůvodněny a jeví se jako reálné, případně použité vstupy jsou částečně nadhodnoceny nebo podhodnoceny, zdůvodnění není úplné, ale je postačující.
NE - Negativní výsledek socioekonomické analýzy projektu (záporná ekonomická čistá současná hodnota projektu, případně ekonomické vnitřní výnosové procento nižší než použitá diskontní sazba) nebo vstupy do ekonomického hodnocení žádosti nebyly dostatečně zdůvodněny a jeví se jako nereálné.</t>
  </si>
  <si>
    <t>Posuzuje se žádost o podporu prostřednictvím výstupů CBA (socioekonomické analýzy).</t>
  </si>
  <si>
    <t>příloha žádosti o podporu: 
- CBA</t>
  </si>
  <si>
    <r>
      <t>vylučovací</t>
    </r>
    <r>
      <rPr>
        <sz val="11"/>
        <rFont val="Calibri"/>
        <family val="2"/>
        <charset val="238"/>
        <scheme val="minor"/>
      </rPr>
      <t/>
    </r>
  </si>
  <si>
    <t>CBA</t>
  </si>
  <si>
    <t>V5.1</t>
  </si>
  <si>
    <t>2 body - Rozpočet je zcela v souladu s pravidly způsobilosti.
1 bod - Rozpočet obsahuje nezpůsobilé výdaje, které je možné z rozpočtu vyřadit na základě výhrady hodnotitele.
0 bodů - Rozpočet projektu obsahuje nezpůsobilé výdaje, které není možné z rozpočtu vyřadit při zachování proveditelnosti projektu.</t>
  </si>
  <si>
    <t>žádost o podporu
- Rozpočet
přílohy žádosti o podporu:
- Komentář k rozpočtu</t>
  </si>
  <si>
    <t>Obecné podmínky způsobilosti výdajů</t>
  </si>
  <si>
    <t>V4.2</t>
  </si>
  <si>
    <t>12 bodů - Rozpočet je zcela přiměřený, ceny lze považovat za obvyklé, položky rozpočtu jsou s jednotlivými aktivitami provázané, umožňující spolehlivě posoudit hospodárnost nákladů a není navrhována žádná úprava rozpočtu.
11 - 10 bodů - Rozpočet je až na případné drobné podmínky přiměřený, omezeně se vyskytují položky, které nejsou přímo zdůvodněné v popisu realizace projektu, je navrhována úprava jen malého rozsahu orientačně do 5% celkové výše rozpočtu.
9 - 8 bodů - Rozpočet je mírně nadhodnocen či podhodnocen, vyskytují se položky, které nejsou jasně a dobře zdůvodněné. Je navrženo krácení (orientačně 5 - 20 % celkové výše rozpočtu).
7 - 5 bodů - Rozpočet je nadhodnocen či podhodnocen, ve větší míře se vyskytují položky, které nejsou zdůvodněné, je navrženo citelné krácení (orientačně 20 - 40 % celkové výše rozpočtu).
4 - 0 bodů - Rozpočet je zcela zásadně nadhodnocen či podhodnocen, nedostatečně a nesrozumitelně navržen, chybí provázanost, je nepřehledný.</t>
  </si>
  <si>
    <r>
      <t xml:space="preserve">žádost o podporu:
- Rozpočet
přílohy žádosti o podporu:                    - Realizační tým
- Komentář k rozpočtu
- CBA 
</t>
    </r>
    <r>
      <rPr>
        <sz val="11"/>
        <color theme="1"/>
        <rFont val="Calibri"/>
        <family val="2"/>
        <charset val="238"/>
        <scheme val="minor"/>
      </rPr>
      <t xml:space="preserve">
</t>
    </r>
  </si>
  <si>
    <t>Přiměřenost a provázanost rozpočtu k obsahové náplni a rozsahu projektu</t>
  </si>
  <si>
    <t>V4.1</t>
  </si>
  <si>
    <t>Financování projektu</t>
  </si>
  <si>
    <t>2 body - Výstupy projektu jsou jednoznačně a konkrétně definovány v příloze žádosti o podporu, odpovídají všem dílčím aktivitám ve výzvě/navazující dokumentaci. 
1 bod - Výstupy projektu jsou dostatečně specifikovány v příloze žádosti o podporu, částečně odpovídají dílčím aktivitám ve výzvě/navazující dokumentaci. Lze předpokládat reálnost jejich dosažení.
0 bodů - Výstupy projektu nejsou dostatečně specifikovány. Příloha žádosti o podporu neobsahuje specifikace všech výstupů , žadatel zcela nedostatečně, nejednoznačně či nereálně popisuje výstupy, není jasné, jakých výstupů bude v rámci projektu dosaženo.</t>
  </si>
  <si>
    <r>
      <t>Posuzuje se, zda jsou</t>
    </r>
    <r>
      <rPr>
        <b/>
        <sz val="11"/>
        <color theme="1"/>
        <rFont val="Calibri"/>
        <family val="2"/>
        <charset val="238"/>
        <scheme val="minor"/>
      </rPr>
      <t xml:space="preserve"> jednoznačně specifikovány a popsány </t>
    </r>
    <r>
      <rPr>
        <sz val="11"/>
        <color theme="1"/>
        <rFont val="Calibri"/>
        <family val="2"/>
        <charset val="238"/>
        <scheme val="minor"/>
      </rPr>
      <t>klíčové výstupy k naplnění indikátorů. Žadatel musí konkretizovat klíčové výstupy v příloze žádosti o podporu</t>
    </r>
    <r>
      <rPr>
        <b/>
        <sz val="11"/>
        <color theme="1"/>
        <rFont val="Calibri"/>
        <family val="2"/>
        <charset val="238"/>
        <scheme val="minor"/>
      </rPr>
      <t>.</t>
    </r>
    <r>
      <rPr>
        <b/>
        <strike/>
        <sz val="11"/>
        <color rgb="FFFF0000"/>
        <rFont val="Arial"/>
        <family val="2"/>
        <charset val="238"/>
      </rPr>
      <t/>
    </r>
  </si>
  <si>
    <t xml:space="preserve">žádost o podporu:
- Indikátory
přílohy žádosti o podporu:
- Přehled klíčových výstupů k naplnění indikátorů projektu EFRR
</t>
  </si>
  <si>
    <t>hodnoticí</t>
  </si>
  <si>
    <t>Specifikace výstupu projektu</t>
  </si>
  <si>
    <t>V3.3</t>
  </si>
  <si>
    <t>5 bodů - Hodnota navržených indikátorů je přiměřená navrženým aktivitám, reálnost jejich dosažení je velká. 
3 body - Reálnost dosažení plánovaných hodnot není zcela přesvědčivá a/nebo vykazuje nedostatky a/nebo reálnost dosažení plánovaných hodnot není příliš vysoká. Je nutná úprava v hodnotách monitorovacích ukazatelů.
0 bodů - Hodnoty jsou nastaveny nejednoznačně, nepřiměřeně, nevhodně či  nereálně nebo z popisu projektu nelze jejich hodnotu stanovit.</t>
  </si>
  <si>
    <r>
      <t xml:space="preserve">Posuzuje se přiměřenost nastavení kvantifikovaných ukazatelů pro plánované aktivity projektu. Konkrétně je posuzována reálnost dosažení udávaných hodnot indikátorů vzhledem k cílům, harmonogramu (milníky) a rozpočtu projektu.
Posuzuje se způsob stanovení výchozí a cílové hodnoty indikátorů.
</t>
    </r>
    <r>
      <rPr>
        <strike/>
        <sz val="11"/>
        <rFont val="Arial"/>
        <family val="2"/>
        <charset val="238"/>
      </rPr>
      <t/>
    </r>
  </si>
  <si>
    <t xml:space="preserve">žádost o podporu
- Indikátory
přílohy žádosti o podporu:
- Přehled klíčových výstupů k naplnění indikátorů projektu EFRR </t>
  </si>
  <si>
    <t>Přiměřenost a reálnost výsledků a výstupů projektu</t>
  </si>
  <si>
    <t>V3.2</t>
  </si>
  <si>
    <t xml:space="preserve">2 bodů - Výběr indikátorů vyplývá z popisu projektu, je v souladu s výzvou/navazující dokumentací a vhodně vystihuje dosažení výsledků / výstupů. 
1 bodů - Výběr indikátorů odpovídá předloženému projektu, je v souladu s výzvou/navazující dokumentací, ale hodnotitel má dílčí výhrady a navrhuje úpravu/doplnění. 
0 bodů – Indikátory jsou nastaveny nejednoznačně a/nebo z popisu projektu nelze vůbec posoudit, jaké indikátory by měly být sledovány. Indikátory nejsou v souladu s výzvou. </t>
  </si>
  <si>
    <r>
      <t xml:space="preserve">Posuzuje se, zda jsou zvolené indikátory výstupu a výsledku vhodně vybrány pro danou aktivitu. 
(Posuzována bude relevance výsledků a výstupů vzhledem k jejich využitelnosti v praxi.)
</t>
    </r>
    <r>
      <rPr>
        <i/>
        <sz val="11"/>
        <color theme="1"/>
        <rFont val="Calibri"/>
        <family val="2"/>
        <charset val="238"/>
        <scheme val="minor"/>
      </rPr>
      <t>Je-li relevantní: Žádost o podporu obsahuje environmentální indikátor výstupu ("Rozšíření, zrekonstruované nebo nově vybudované kapacity bez záboru zemědělského půdního fondu.").</t>
    </r>
  </si>
  <si>
    <t xml:space="preserve">žádost o podporu
- Indikátory
přílohy žádosti o podporu:
- Přehled klíčových výstupů k naplnění indikátorů projektu EFRR  </t>
  </si>
  <si>
    <t>V3.1</t>
  </si>
  <si>
    <t>Výsledky a výstupy</t>
  </si>
  <si>
    <t>4 body - projekt je technicky proveditelný, nevykazuje žádné nedostatky.
3 - 1 bod - projekt vykazuje drobné nedostatky, ale je možné tyto nedostatky v projektu odstranit, aniž by došlo ke změně základního obsahu a cílů projektu.
0 bodů - projekt vykazuje závažné nedostatky a není možné tyto nedostatky v projektu odstranit, aniž by došlo ke změně základní obsahu a cílů projektu.</t>
  </si>
  <si>
    <t>Posuzuje se, zda je projekt technicky proveditelný v plánovaném časovém rámci.</t>
  </si>
  <si>
    <t>kombinované</t>
  </si>
  <si>
    <t>Technická proveditelnost</t>
  </si>
  <si>
    <t>V2.7</t>
  </si>
  <si>
    <t>8 bodů - Rizika jsou dostatečně popsána vč. opatření k jejich eliminaci, v návaznosti na plánované položky rozpočtu jsou naplánována odpovídající výběrová řízení.
7 - 3 body - Nastavení rizik a/nebo výběrových řízení vykazuje dílčí nedostatky, které nemají vliv na proveditelnost projektu. Některá rizika chybí, nebo není kompletní plán, jejich předcházení a odstranění. Hodnotitel má dílčí výhrady.
2 - 0 bodů - Rizika nejsou dostatečně popsána a/nebo v návaznosti na plánované položky rozpočtu nejsou naplánována odpovídající výběrová řízení.</t>
  </si>
  <si>
    <t>Posuzuje se, zda je v projektu reflektována existence rizik při realizaci aktivit a při finančním a provozním řízení projektu. Dále je nutné, aby projekt obsahoval způsoby předcházení rizik a návrhy opatření k eliminaci těchto rizik. Účelem kritéria je posoudit, do jaké míry si žadatel rizika uvědomuje a jaké mechanismy použije, aby rizika eliminoval, resp. jaké postupy zvolí v případě, že problémy nastanou.
Hodnocení musí zahrnout i plánovaná výběrová řízení, tj. zda jsou v souladu s rozpočtem projektu plánována odpovídající výběrová řízení (případně zda je odůvodněno, proč se výběrová řízení neplánují, např. z důvodu již uzavřené rámcové smlouvy).</t>
  </si>
  <si>
    <t>žádost o podporu
- Popis projektu
přílohy žádosti o podporu</t>
  </si>
  <si>
    <t>Řízení rizik - připravenost na možná rizika a jejich řešení</t>
  </si>
  <si>
    <t>V2.6</t>
  </si>
  <si>
    <t xml:space="preserve">8 bodů - Aktivity projektu jsou logicky provázány a časová dotace jednotlivých aktivit je odpovídající s ohledem na délku realizace projektu a možnosti žadatele.
7 - 3 body - Navržený harmonogram vykazuje dílčí nedostatky v provázanosti jednotlivých aktivit a/nebo v časové dotaci aktivit.
2 - 0 body - Navržený harmonogram neumožní plynulou realizaci projektu, je nastaven nereálně. Nastavení harmonogramu je nelogické a ohrožuje proveditelnost projektu.
</t>
  </si>
  <si>
    <t>Posuzuje se, zda navržený harmonogram aktivit a pořizování technického a přístrojového vybavení je logicky a realisticky nastaven. Aktivity na sebe musí plynule navazovat. Posuzuje se, zda je návaznost realizovaných aktivit vhodně rozvržena vzhledem k možnostem žadatele (realizačního týmu).</t>
  </si>
  <si>
    <t>žádost o podporu:
- Klíčové aktivity
přílohy žádosti o podporu:
- Harmonogram klíčových aktivit</t>
  </si>
  <si>
    <t>Harmonogram a logická provázanost aktivit projektu</t>
  </si>
  <si>
    <t>V2.5</t>
  </si>
  <si>
    <t>12 bodů - Dokumentace je zcela přiměřená, obsahuje specifikaci a zdůvodnění vybavení/stavebních nákladů, není navrhována žádná úprava či doplnění.
11 - 9 bodů - Dokumentace je přiměřená, obsahuje specifikaci a zdůvodnění vybavení/stavebních nákladů. V dokumentaci je nejasná specifikace či zdůvodnění některého vybavení/staveních nákladů. Je navrhována dílčí úprava či  doplnění.  
8 - 5 bodů - Dokumentace je přiměřená, obsahuje specifikaci a zdůvodnění větší části vybavení/stavebních nákladů. V dokumentaci chybí specifikace a zdůvodnění některého vybavení/stavebních nákladů. Je navrhována úprava či doplnění. 
4 - 0 bodů - Dokumentace je nepřiměřená, chybí specifikace a zdůvodnění  většiny vybavení/stavebních nákladů. Není možné zhodnotit dokumentaci.</t>
  </si>
  <si>
    <t xml:space="preserve">Posuzuje se, zda projekt/stavební a technická dokumentace obsahuje specifikaci a zdůvodnění pořizování technického a přístrojového vybavení (pro všechny významné položky, tj. s předpokládanou pořizovací cenou nad hodnotu definovanou výzvou) a v případě, že je relevantní, stavebních nákladů.
</t>
  </si>
  <si>
    <t>Technické, přístrojové vybavení, stavební náklady</t>
  </si>
  <si>
    <t>V2.4</t>
  </si>
  <si>
    <t>15 bodů - Aktivity jsou navrženy zcela adekvátně cílům projektu, jsou jednoznačně a konkrétně popsány, lze dobře posoudit jejich návaznost na položky rozpočtu a identifikovat související výstupy.
14 - 11bodů - Aktivity odpovídají cílům projektu, avšak hodnotitel má dílčí výhrady (návaznost na položky rozpočtu, výstupy apod.). 
10 - 7 bodů - Hodnotitel má zásadní výhrady (návaznost na položky rozpočtu, výstupy apod.). 
6 - 0 body - Aktivity jsou navrženy netransparentně, jsou popsány velmi obecně a nedostatečně, provázanost aktivit a rozpočtu nelze identifikovat/není dostatečná. Navržené aktivity ohrožují proveditelnost projektu.</t>
  </si>
  <si>
    <r>
      <t xml:space="preserve">Posuzuje se navržený způsob konkrétní realizace projektu, věcná kvalita a obsah projektu. Aktivity musí být plánovány v souladu s cíli a podmínkami výzvy. 
Plánované aktivity projektu musí být konkrétně popsány a navázány na rozpočet projektu (vč. všech povinných aktivit dle znění výzvy). Nastavení a popis aktivit v projektu je stěžejním ukazatelem budoucí realizace projektu, plnění indikátorů a cílů projektů, včetně jeho přínosu a celkové smysluplnosti.
V případě, že projekt počítá s podporou pracovníků, kteří budou zajišťovat odbornou obsluhu/fungování pořízeného vybavení, posuzuje se rovněž včetně struktury a velikosti odborného týmu, resp. úvazků včetně případného externího zajištění, a to s ohledem na charakter a rozsah aktivit a velikosti projektu. Žadatel popisuje v rámci povinné aktivity Řízení projektu a navazující příloze Realizační tým. Předmětem hodnocení není výše sazeb (je hodnoceno kritériem V4.1 Přiměřenost a provázanost rozpočtu k obsahové náplni a rozsahu projektu), ale pouze hodnocení velikosti, struktury a příp. složení realizačního týmu. 
</t>
    </r>
    <r>
      <rPr>
        <sz val="10"/>
        <color rgb="FFFF0000"/>
        <rFont val="Times New Roman"/>
        <family val="1"/>
        <charset val="238"/>
      </rPr>
      <t/>
    </r>
  </si>
  <si>
    <t>žádost o podporu:
- Popis projektu
- Klíčové aktivity
přílohy žádosti o podporu</t>
  </si>
  <si>
    <t>Věcný obsah a relevantnost aktivit</t>
  </si>
  <si>
    <t>V2.3</t>
  </si>
  <si>
    <t>4 body - Způsob řešení problému/naplnění cílů projektu a dopad projektu/ přínos pro cílovou skupinu je v souladu s popisem potřebnosti projektu, je jasně popsán. Očekávaný přínos projektu je konkrétně specifikován.
2 body - Očekávaný přínos projektu je popsán obecně a/nebo jen částečně, hodnotitel má výhrady.
0 bodů - Očekávaný přínos projektu není přesvědčivě popsán a/nebo jsou uváděny jen proklamativní fráze a/nebo jeho dosažení se nejeví reálné. Hodnotitel má zásadní výhrady.</t>
  </si>
  <si>
    <r>
      <t>Posuzuje se, zda způsob řešení problému (definovaného na základě potřebnosti projektu -</t>
    </r>
    <r>
      <rPr>
        <i/>
        <sz val="11"/>
        <color theme="1"/>
        <rFont val="Calibri"/>
        <family val="2"/>
        <charset val="238"/>
        <scheme val="minor"/>
      </rPr>
      <t xml:space="preserve"> viz kritérium V2.1</t>
    </r>
    <r>
      <rPr>
        <sz val="11"/>
        <color theme="1"/>
        <rFont val="Calibri"/>
        <family val="2"/>
        <charset val="238"/>
        <scheme val="minor"/>
      </rPr>
      <t>) a naplnění cílů projektu (definovaných na základě potřebnosti projektu) bude přínosem. Očekávaný přínos projektu by měl korespondovat s potřebami, které existují v daném regionu/území a které byly identifikovány na základě výše zmiňovaných metod (např. analýza potřeb, dotazník, statistika). Posuzuje se, zda je definován celkový posun řešené problematiky a jsou vymezeny odpovídající cíle.</t>
    </r>
  </si>
  <si>
    <t xml:space="preserve">žádost o podporu:
- Popis projektu
přílohy žádosti o podporu
</t>
  </si>
  <si>
    <t>Dopad, hlavní přínosy a smysl projektu</t>
  </si>
  <si>
    <t>potřebnost</t>
  </si>
  <si>
    <t>V2.2</t>
  </si>
  <si>
    <t xml:space="preserve">4 bodů - Žadatel jasně popisuje problém a jasně definuje potřebnost projektu. Zdůvodnění projektu má oporu v relevantní dokumentaci, závěry plně korespondují se záměry projektu. Žadatel navrhuje vhodné řešení, které popsaný problém bude řešit. Popis problému odůvodňuje cíl projektu. 
2 body - Žadatel dostatečně popisuje problém a definuje potřebnost projektu, ale zdůvodnění projektu má jen částečnou oporu v relevantní dokumentaci a/nebo jen částečně koresponduje se záměrem projektu. Návrhy/způsob řešení vykazují dílčí nedostatky neohrožující proveditelnost projektu. Potřebnost realizace projektu je zdůvodněna obecněji. 
0 bodů - Žádost o podporu nemá jasně definovaný problém. Zdůvodnění není doloženo nebo nekoresponduje se záměrem projektu. Způsob řešení problému není dostatečně popsán. Potřebnost není přesvědčivě popsána nebo jsou uváděny jen proklamativní fráze. </t>
  </si>
  <si>
    <t>Posuzuje se, proč je nutné či žádoucí projekt realizovat. Účelem kritéria je hodnocení zdůvodnění potřebnosti projektu a prokázání potřeby jejího naplnění. Potřeby, resp. nedostatky musí být podloženy konkrétními poznatky (např. údaje o konkrétních šetřeních, podrobný výzkum, statistiky, konzultace s relevantními institucemi či jinými důležitými subjekty, prokazatelný veřejný zájem). Žadatel může vycházet z již publikovaných zdrojů, analýz, studií a strategických dokumentů.</t>
  </si>
  <si>
    <t>Potřebnost projektu</t>
  </si>
  <si>
    <t>V2.1</t>
  </si>
  <si>
    <t>Popis realizace projektu</t>
  </si>
  <si>
    <t>5 body - Žadatel/partner  má dostatečný administrativní tým pro realizaci projektu.
3 bod - Hodnotitel má dílčí výhrady k nastavení administrativního týmu.
0 bodů - Žadatel/partner nemá zajištěn dostatečný administrativní tým pro realizaci projektu, je zásadně ohrožena proveditelnost projektu. Administrativní tým je nadhodnocen.</t>
  </si>
  <si>
    <t>Posuzuje se struktura, složení a velikost administrativního týmu, resp. úvazků včetně případného externího zajištění, a to s ohledem na charakter a rozsah aktivit a velikost projektu. Posuzuje se zkušenost administrativního týmu (resp. požadavků na dané pozice) s projekty přibližně stejné velikosti a významu. 
Administrativní tým tvoří pracovní pozice typu projektový manažer/ ka, finanční manažer/ ka a další pozice zajišťující realizaci projektu.
Žadatel popisuje v rámci povinné aktivity Řízení projektu a navazující povinné přílohy žádosti o podporu Realizační tým.
Hodnotitel navrhuje dílčí výhrady a snižuje body v případě, že struktura, složení a velikost administrativního týmu je nadhodnocena nebo podhodnocena.
Předmětem hodnocení není výše sazeb (je hodnoceno kritériem V4.1 Přiměřenost a provázanost rozpočtu k obsahové náplni a rozsahu projektu), ale pouze hodnocení velikosti, struktury a příp. složení realizačního týmu.</t>
  </si>
  <si>
    <t>žádost o podporu:
- Popis realizačního týmu projektu
- Klíčové aktivity
přílohy žádosti o podporu:                    - Realizační tým</t>
  </si>
  <si>
    <t>hodnoticí komise</t>
  </si>
  <si>
    <t xml:space="preserve">Struktura a velikost administrativního týmu (úvazky včetně případného externího zajištění) </t>
  </si>
  <si>
    <t>V1.1</t>
  </si>
  <si>
    <t>Žadatel/partner</t>
  </si>
  <si>
    <t>deskriptor</t>
  </si>
  <si>
    <t>min. bodová hranice v případě kombinovaných kritérií</t>
  </si>
  <si>
    <t>min. bodová hranice v případě kombinovaných kořenových kritérií</t>
  </si>
  <si>
    <t>způsob hodnocení
(ano/ne, nerelevantní, výše bodů) -  kritérium</t>
  </si>
  <si>
    <t>způsob hodnocení
(ano/ne, nerelevantní, výše bodů) - kořenové kritérium</t>
  </si>
  <si>
    <t>funkce - kritéria</t>
  </si>
  <si>
    <t>funkce -  kořenového kritéria</t>
  </si>
  <si>
    <t>aspekt kvality projektu - kritérium</t>
  </si>
  <si>
    <t>název kořenového kritéria</t>
  </si>
  <si>
    <t>Příloha č. 2 Hodnoticí kritéria výzvy Teaming II - věcné hodnocení, 1. kolo</t>
  </si>
  <si>
    <t>opravitelné/
neopravitelné</t>
  </si>
  <si>
    <t>způsob hodnocení
(ano/ne, nerelevantní, nehodnoceno)</t>
  </si>
  <si>
    <t>Příloha č. 2 Hodnoticí kritéria výzvy Teaming II - kontrola formálních náležitostí, 2. kolo</t>
  </si>
  <si>
    <t>hodnotitel/ MS2014+</t>
  </si>
  <si>
    <t>F15</t>
  </si>
  <si>
    <t>F16</t>
  </si>
  <si>
    <t>F17</t>
  </si>
  <si>
    <t>F18</t>
  </si>
  <si>
    <t>F19</t>
  </si>
  <si>
    <t>F20</t>
  </si>
  <si>
    <t>Žádost o podporu předložená ve 2. kole je shodná s žádostí o podporu předloženou v 1. kole</t>
  </si>
  <si>
    <t>Kontroluje se, zda je žádost o podporu předložená ve 2. kole shodná s žádostí o podporu předloženou v 1. kole procesu schvalování.</t>
  </si>
  <si>
    <t>a) kritérium je splněno v případě, že je žádost o podporu předložená ve 2. kole shodná s žádostí o podporu předloženou v 1. kole procesu schvalování
b) kritérium není splněno v případě, že žádost o podporu předložená ve 2. kole není shodná s žádostí o podporu předloženou v 1. kole procesu schvalování</t>
  </si>
  <si>
    <t>Příloha č. 2 Hodnoticí kritéria výzvy Teaming II - kontrola přijatelnosti, 2. kolo</t>
  </si>
  <si>
    <t>Kontrola probíhá pouze v případě změny partnera/partnerů mezi 1. a 2. kolem. Pokud ke změně partnera/partnerů nedojde, je kritérium hodnoceno jako nerelevantní.
Kontroluje se, zda subjekt partnera splňuje podmínky a kritéria oprávněnosti a partnerství stanovená ve výzvě/navazující dokumentaci k výzvě.</t>
  </si>
  <si>
    <t>P10</t>
  </si>
  <si>
    <t>Kontrola probíhá pouze v případě změny partnera/partnerů mezi 1. a 2. kolem. Pokud ke změně partnera/partnerů nedojde, je kritérium hodnoceno jako nerelevantní.
Kontroluje se, zda jsou podmínky pro zapojení partnera v souladu s výzvou/navazující dokumentací výzvy.</t>
  </si>
  <si>
    <t>P11</t>
  </si>
  <si>
    <t>Vazba na jiný projekt</t>
  </si>
  <si>
    <t>žádost o podporu
přílohy žádosti o podporu: 
- Výsledky hodnocení výzvy na implementaci Phase 2 z Horizontu 2020
- Přehled klíčových výstupů k naplnění indikátorů projektu EFRR</t>
  </si>
  <si>
    <r>
      <t xml:space="preserve">Posuzuje se, zda komplementární projekt úspěšně prošel hodnocením v Horizontu 2020 a zároveň získal financování z Horizontu 2020.
</t>
    </r>
    <r>
      <rPr>
        <i/>
        <sz val="11"/>
        <rFont val="Calibri"/>
        <family val="2"/>
        <charset val="238"/>
        <scheme val="minor"/>
      </rPr>
      <t xml:space="preserve">
</t>
    </r>
    <r>
      <rPr>
        <sz val="11"/>
        <rFont val="Calibri"/>
        <family val="2"/>
        <charset val="238"/>
        <scheme val="minor"/>
      </rPr>
      <t xml:space="preserve">Kontroluje se, zda nedochází k duplicitám výstupů v předložených žádostech o podporu.
</t>
    </r>
  </si>
  <si>
    <t>a) Kritérium  je splněné v případě, že projekt je úspěšným dle podmínek výzvy a navazující dokumentace a zároveň nedošlo k duplicitě výstupů v předložené žádosti o podporu.
b) Kritérium není splněno v případě, že projekt není úspěšným dle podmínek výzvy a navazující dokumentace a/nebo došlo k duplicitě alespoň jednoho výstupu v předložené žádosti o podporu.</t>
  </si>
  <si>
    <t>Příloha č. 2 Hodnoticí kritéria výzvy Teaming II - věcné hodnocení, 2. kolo</t>
  </si>
  <si>
    <t>Soulad s H2020</t>
  </si>
  <si>
    <t>Soulad žádosti o podporu s žádostí o podporu podanou do Horizontu 2020</t>
  </si>
  <si>
    <t>žádost o podporu
přílohy žádosti o podporu: 
Výsledky hodnocení H2020</t>
  </si>
  <si>
    <t xml:space="preserve">Posuzuje se, zda žádost o podporu do OP VVV je v souladu s žádostí o podporu předloženou do relevantní výzvy Horizontu 2020. </t>
  </si>
  <si>
    <t xml:space="preserve">2 - Žádost o podporu do OP VVV je plně v souladu se žádostí o podporu do Horizontu 2020 a/nebo je možné formulovat výhrady/doporučení hodnoticí komise k infrastrukturní části tak, aby byla v souladu se strategickou částí. 
1 - Žádost o podporu do OP VVV je rámcově v souladu se žádostí o podporu do Horizontu 2020. Hodnoticí komise formuluje dílčí výhrady/doporučení k žádosti o podporu do OP VVV tak, aby tato byla po zapracování v souladu s žádostí o podporu do Horizontu 2020.
0 - Žádost o podporu do Horizontu 2020 není v souladu se žádostí o podporu do OP VVV a zároveň není možné žádost o podporu do OP VVV upravit na základě výhrad hodnoticí komise při zachování proveditelnosti projektu. </t>
  </si>
  <si>
    <r>
      <t xml:space="preserve">Kontroluje se, zda veškeré dokumenty obsahující kolonku pro podpis a uvedení názvu/identifikačních znaků subjektu žadatele/partnera jsou opatřeny elektronickým podpisem statutárního orgánu nebo zástupce/zástupců statutárního orgánu. 
Kontroluje se, zda je žádost opatřena elektronickým podpisem statutárního orgánu nebo oprávněné osoby pověřené statutárním orgánem subjektu žadatele/partnera, tzn. zda podpis odpovídá statutárnímu orgánu/oprávněné osobě subjektu žadatele/partnera.
</t>
    </r>
    <r>
      <rPr>
        <b/>
        <sz val="11"/>
        <color theme="1"/>
        <rFont val="Calibri"/>
        <family val="2"/>
        <charset val="238"/>
        <scheme val="minor"/>
      </rPr>
      <t>Dokumenty mohou být také podepsány</t>
    </r>
    <r>
      <rPr>
        <sz val="11"/>
        <color theme="1"/>
        <rFont val="Calibri"/>
        <family val="2"/>
        <charset val="238"/>
        <scheme val="minor"/>
      </rPr>
      <t>:
1)</t>
    </r>
    <r>
      <rPr>
        <b/>
        <sz val="11"/>
        <color theme="1"/>
        <rFont val="Calibri"/>
        <family val="2"/>
        <charset val="238"/>
        <scheme val="minor"/>
      </rPr>
      <t xml:space="preserve"> Jinou osobou zmocněnou na základě plné moci</t>
    </r>
    <r>
      <rPr>
        <sz val="11"/>
        <color theme="1"/>
        <rFont val="Calibri"/>
        <family val="2"/>
        <charset val="238"/>
        <scheme val="minor"/>
      </rPr>
      <t xml:space="preserve"> ke konkrétnímu předkládanému projektu. Plnou moc žadatel předkládá v el. podobě v IS KP14+ (vyžaduje el. podpis zmocnitele i zmocněnce) nebo jako </t>
    </r>
    <r>
      <rPr>
        <b/>
        <sz val="11"/>
        <color theme="1"/>
        <rFont val="Calibri"/>
        <family val="2"/>
        <charset val="238"/>
        <scheme val="minor"/>
      </rPr>
      <t>originál/ úředně ověřenou kopii</t>
    </r>
    <r>
      <rPr>
        <sz val="11"/>
        <color theme="1"/>
        <rFont val="Calibri"/>
        <family val="2"/>
        <charset val="238"/>
        <scheme val="minor"/>
      </rPr>
      <t xml:space="preserve"> na záložce nebo pod tlačítkem Plné moci ve formuláři žádosti o podporu v IS KP14+. Tato plná moc obsahuje všechny náležitosti plné moci.
2) </t>
    </r>
    <r>
      <rPr>
        <b/>
        <sz val="11"/>
        <color theme="1"/>
        <rFont val="Calibri"/>
        <family val="2"/>
        <charset val="238"/>
        <scheme val="minor"/>
      </rPr>
      <t xml:space="preserve">Pověřenou osobou na základě pověření k zastupování </t>
    </r>
    <r>
      <rPr>
        <sz val="11"/>
        <color theme="1"/>
        <rFont val="Calibri"/>
        <family val="2"/>
        <charset val="238"/>
        <scheme val="minor"/>
      </rPr>
      <t>statutárním orgánem subjektu žadatele/partnera k právnímu jednání jménem subjektu žadatele/partnera. Pověření je doloženo ve formě</t>
    </r>
    <r>
      <rPr>
        <b/>
        <sz val="11"/>
        <color theme="1"/>
        <rFont val="Calibri"/>
        <family val="2"/>
        <charset val="238"/>
        <scheme val="minor"/>
      </rPr>
      <t xml:space="preserve"> originálu/ úředně ověřené kopie</t>
    </r>
    <r>
      <rPr>
        <sz val="11"/>
        <color theme="1"/>
        <rFont val="Calibri"/>
        <family val="2"/>
        <charset val="238"/>
        <scheme val="minor"/>
      </rPr>
      <t xml:space="preserve"> na záložce nebo pod tlačítkem Plné moci ve formuláři žádosti o podporu v IS KP14+.</t>
    </r>
  </si>
  <si>
    <t>Kontrola probíhá pouze v případě změny partnera/partnerů mezi 1. a 2. kolem. Pokud ke změně partnera/partnerů nedojde, je kritérium hodnoceno jako nerelevantní.
Kontroluje se, zda všechny požadované identifikační údaje každého z partnerů (jméno statutárního orgánu/orgánů nebo zástupce/zástupců statutárního orgánu/statutárních orgánů a jeho/jejich funkce) jsou v  žádosti o podporu uvedeny a jsou v souladu s výpisem/výpisy z evidence, ve kterém je partner registrován/uveden.
a) Kontroluje se, zda jsou v žádosti o podporu uvedeny identifikační údaje partnera/partnerů.
b) Kontroluje se se, zda jsou identifikační údaje partnera/partnerů v souladu s výpisy z evidence (např. rejstřík škol a školských zařízení, obchodní rejstřík, živnostenský rejstřík, registr ekonomických subjektů atd.).</t>
  </si>
  <si>
    <t>A) Posuzuje se přehlednost rozpočtu - zřejmost členění nákladů do jednotlivých položek a skupin a míra jejich konkretizace. Dále se posuzuje, zda žádost obsahuje vysvětlení a zdůvodnění jednotlivých položek rozpočtu.
B) Posuzuje se opodstatněnost výše rozpočtu a jednotlivých rozpočtových položek vzhledem k délce trvání projektu, obsahu aktivit, plánovaným výsledkům/výstupům. Posuzuje se, zda jsou uvedené náklady nezbytné pro realizaci projektu či naopak, zda není rozpočet podhodnocený.
C) Posuzuje se přiměřenost rozpočtu projektu, tzn. respektování pravidla 3E – hospodárnosti, účelnosti a efektivnosti z hlediska finančních nákladů ve vazbě na realizaci plánovaných aktivit, plánovaných výstupů a výsledků. Posuzuje se, zda jednotlivé položky dopovídají cenám v místě a čase obvyklým a cenám stanoveným postupem doporučeným ŘO ve výzvě/navazující dokumentaci. Zejména je nutné posoudit:
- Přiměřenost mzdových nákladů/úvazků realizačního týmu vzhledem ke kvalitě (odbornosti) jeho činnosti a také k délce jeho aktivit v projektu.
- Množství a parametry pořizovaného HW, osobního vybavení, strojů a zařízení.
- V případě, že žadatel hodlá k zajištění realizace projektu využít externí dodávky, je nutné posoudit, zda pořizované služby či materiál či stavební práce budou v projektu účelně využity, tj. zda nejsou pro realizaci projektu nadbytečné.
- Přiměřenost pronajímaných prostor vzhledem k potřebám projektu.
- Proporcionalitu jednotlivých rozpočtových kapitol uvnitř rozpočtu (např. proporcionalita nákupu zařízení pro realizační tým a úvazků členů realizačního týmu).
Pokud hodnotitel posoudí, že opodstatněnost některých položek rozpočtu není zřejmá či je jejich výše nepřiměřená, je hodnotitel povinen navrhnout jejich krácení, a to při respektování příp. limitů rozpočtu stanovených výzvou/navazující dokumentací výzvy.</t>
  </si>
  <si>
    <t>Posuzuje se rozpočet z pohledu obecných podmínek způsobilosti výdajů, tj. věcné, místní a časové způsobilosti výdajů v rozpočtu. Posouzení hlediska přiměřenosti je předmětem kritéria V4.1.
V případě, že žádost o podporu obsahuje nezpůsobilý výdaj, hodnotitel navrhuje jeho vyřazení z rozpočtu. 
V případě, že není možné nezpůsobilý výdaj z rozpočtu vyřadit (tzn. projekt by nebyl realizovatelný), není možné žádost o podporu doporučit k podpoře.</t>
  </si>
  <si>
    <t>Posuzuje se zajištění rovných příležitostí bez ohledu na druh postižení nebo sociálního znevýhodnění, např. zdravotního, ekonomického, sociálního, etnického, podle pohlaví či státní příslušnosti atd. Konkrétně je posuzováno, jakým způsobem jsou prostřednictvím navrhovaných aktivit rovné příležitosti naplňovány.
Posuzuje se, zda nedochází v projektu k diskriminaci některých skupin.
Posuzuje se vztah projektu k udržitelnému rozvoji, a to zejména jeho environmentálnímu pilíři. Konkrétně by měly být posouzeny návrhy vedoucí k omezování negativních vlivů na životní prostředí (minimalizace emisí hluku, emisí do ovzduší, kontaminace okolí apod.) či naopak vlivy projektu na zlepšení životního prostředí. Dále je třeba zohlednit a zhodnotit příspěvek projektu ke zvyšování povědomí o udržitelném rozvoji (zejména o environmentální problematice), k uvážlivému využívání přírodních zdrojů (ve vhodných případech) a přínos projektu k posilování sociálního a ekonomického pilíře udržitelnosti.</t>
  </si>
  <si>
    <r>
      <t xml:space="preserve">a) Kontroluje se, zda žádost byla předložena v jazyce stanoveném výzvou, tj. vždy v českém jazyce. 
</t>
    </r>
    <r>
      <rPr>
        <sz val="10"/>
        <color rgb="FFFF0000"/>
        <rFont val="Times New Roman"/>
        <family val="1"/>
        <charset val="238"/>
      </rPr>
      <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</si>
</sst>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name val="Calibri"/>
      <family val="2"/>
      <charset val="238"/>
      <scheme val="minor"/>
    </font>
    <font>
      <b/>
      <sz val="11"/>
      <name val="Calibri"/>
      <family val="2"/>
      <charset val="238"/>
      <scheme val="minor"/>
    </font>
    <font>
      <b/>
      <sz val="11"/>
      <color rgb="FF000000"/>
      <name val="Calibri"/>
      <family val="2"/>
      <charset val="238"/>
      <scheme val="minor"/>
    </font>
    <font>
      <sz val="11"/>
      <color rgb="FFFFFFFF"/>
      <name val="Calibri"/>
      <family val="2"/>
      <charset val="238"/>
      <scheme val="minor"/>
    </font>
    <font>
      <strike/>
      <sz val="11"/>
      <color rgb="FFFF0000"/>
      <name val="Calibri"/>
      <family val="2"/>
      <charset val="238"/>
      <scheme val="minor"/>
    </font>
    <font>
      <i/>
      <strike/>
      <sz val="11"/>
      <color rgb="FFFF0000"/>
      <name val="Arial"/>
      <family val="2"/>
      <charset val="238"/>
    </font>
    <font>
      <i/>
      <sz val="11"/>
      <name val="Calibri"/>
      <family val="2"/>
      <charset val="238"/>
      <scheme val="minor"/>
    </font>
    <font>
      <b/>
      <sz val="11"/>
      <color theme="1"/>
      <name val="Calibri"/>
      <family val="2"/>
      <charset val="238"/>
      <scheme val="minor"/>
    </font>
    <font>
      <i/>
      <sz val="11"/>
      <color theme="1"/>
      <name val="Calibri"/>
      <family val="2"/>
      <charset val="238"/>
      <scheme val="minor"/>
    </font>
    <font>
      <strike/>
      <sz val="11"/>
      <color theme="1"/>
      <name val="Calibri"/>
      <family val="2"/>
      <charset val="238"/>
      <scheme val="minor"/>
    </font>
    <font>
      <sz val="10"/>
      <color rgb="FFFF0000"/>
      <name val="Times New Roman"/>
      <family val="1"/>
      <charset val="238"/>
    </font>
    <font>
      <sz val="11"/>
      <color rgb="FFFF0000"/>
      <name val="Arial"/>
      <family val="2"/>
      <charset val="238"/>
    </font>
    <font>
      <sz val="11"/>
      <name val="Arial"/>
      <family val="2"/>
      <charset val="238"/>
    </font>
    <font>
      <b/>
      <strike/>
      <sz val="11"/>
      <color rgb="FFFF0000"/>
      <name val="Arial"/>
      <family val="2"/>
      <charset val="238"/>
    </font>
    <font>
      <strike/>
      <sz val="11"/>
      <name val="Arial"/>
      <family val="2"/>
      <charset val="238"/>
    </font>
  </fonts>
  <fills count="6">
    <fill>
      <patternFill patternType="none"/>
    </fill>
    <fill>
      <patternFill patternType="gray125"/>
    </fill>
    <fill>
      <patternFill patternType="solid">
        <fgColor theme="0"/>
        <bgColor indexed="64"/>
      </patternFill>
    </fill>
    <fill>
      <patternFill patternType="solid">
        <fgColor rgb="FF003399"/>
        <bgColor rgb="FF000000"/>
      </patternFill>
    </fill>
    <fill>
      <patternFill patternType="solid">
        <fgColor rgb="FF7EA2D1"/>
        <bgColor rgb="FF000000"/>
      </patternFill>
    </fill>
    <fill>
      <patternFill patternType="solid">
        <fgColor theme="3"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style="medium">
        <color indexed="64"/>
      </top>
      <bottom/>
      <diagonal/>
    </border>
  </borders>
  <cellStyleXfs count="1">
    <xf numFmtId="0" fontId="0" fillId="0" borderId="0"/>
  </cellStyleXfs>
  <cellXfs count="131">
    <xf numFmtId="0" fontId="0" fillId="0" borderId="0" xfId="0"/>
    <xf numFmtId="0" fontId="3" fillId="0" borderId="0" xfId="0" applyFont="1"/>
    <xf numFmtId="0" fontId="8" fillId="0" borderId="0" xfId="0" applyFont="1"/>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4" fillId="0" borderId="8" xfId="0" applyFont="1" applyFill="1" applyBorder="1" applyAlignment="1">
      <alignment vertical="top" wrapText="1"/>
    </xf>
    <xf numFmtId="0" fontId="4" fillId="0" borderId="9" xfId="0" applyFont="1" applyFill="1" applyBorder="1" applyAlignment="1">
      <alignment vertical="top" wrapText="1"/>
    </xf>
    <xf numFmtId="0" fontId="6" fillId="4" borderId="1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2" fillId="0" borderId="1" xfId="0" applyFont="1" applyFill="1" applyBorder="1" applyAlignment="1">
      <alignment vertical="top" wrapText="1"/>
    </xf>
    <xf numFmtId="0" fontId="2" fillId="0" borderId="1" xfId="0" applyFont="1" applyBorder="1" applyAlignment="1">
      <alignment vertical="top" wrapText="1"/>
    </xf>
    <xf numFmtId="0" fontId="2" fillId="0" borderId="3" xfId="0" applyFont="1" applyFill="1" applyBorder="1" applyAlignment="1">
      <alignment vertical="top" wrapText="1"/>
    </xf>
    <xf numFmtId="0" fontId="11" fillId="0" borderId="4" xfId="0" applyFont="1" applyFill="1" applyBorder="1" applyAlignment="1">
      <alignment vertical="top" wrapText="1"/>
    </xf>
    <xf numFmtId="0" fontId="2" fillId="0" borderId="4" xfId="0" applyFont="1" applyFill="1" applyBorder="1" applyAlignment="1">
      <alignment vertical="top" wrapText="1"/>
    </xf>
    <xf numFmtId="0" fontId="2" fillId="0" borderId="5" xfId="0" applyFont="1" applyFill="1" applyBorder="1" applyAlignment="1">
      <alignment horizontal="left" vertical="top" wrapText="1"/>
    </xf>
    <xf numFmtId="0" fontId="2" fillId="0" borderId="6" xfId="0" applyFont="1" applyFill="1" applyBorder="1" applyAlignment="1">
      <alignment vertical="top" wrapText="1"/>
    </xf>
    <xf numFmtId="0" fontId="11" fillId="0" borderId="1" xfId="0" applyFont="1" applyFill="1" applyBorder="1" applyAlignment="1">
      <alignment vertical="top" wrapText="1"/>
    </xf>
    <xf numFmtId="0" fontId="2" fillId="0" borderId="1" xfId="0" applyFont="1" applyFill="1" applyBorder="1" applyAlignment="1">
      <alignment horizontal="justify" vertical="top" wrapTex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16" xfId="0" applyFont="1" applyFill="1" applyBorder="1" applyAlignment="1">
      <alignment vertical="top" wrapText="1"/>
    </xf>
    <xf numFmtId="0" fontId="11" fillId="0" borderId="1" xfId="0" applyFont="1" applyBorder="1" applyAlignment="1">
      <alignment vertical="top" wrapText="1"/>
    </xf>
    <xf numFmtId="0" fontId="11" fillId="0" borderId="17" xfId="0" applyFont="1" applyFill="1" applyBorder="1" applyAlignment="1">
      <alignment vertical="top" wrapText="1"/>
    </xf>
    <xf numFmtId="0" fontId="11" fillId="0" borderId="1" xfId="0" applyFont="1" applyBorder="1" applyAlignment="1">
      <alignment horizontal="justify" vertical="top" wrapText="1"/>
    </xf>
    <xf numFmtId="0" fontId="2" fillId="0" borderId="2" xfId="0" applyFont="1" applyFill="1" applyBorder="1" applyAlignment="1">
      <alignment vertical="top" wrapText="1"/>
    </xf>
    <xf numFmtId="0" fontId="2" fillId="2" borderId="1" xfId="0" applyFont="1" applyFill="1" applyBorder="1" applyAlignment="1">
      <alignment vertical="top" wrapText="1"/>
    </xf>
    <xf numFmtId="0" fontId="11" fillId="0" borderId="4" xfId="0" applyFont="1" applyFill="1" applyBorder="1" applyAlignment="1">
      <alignment horizontal="justify" vertical="top" wrapText="1"/>
    </xf>
    <xf numFmtId="0" fontId="11" fillId="0" borderId="1" xfId="0" applyFont="1" applyFill="1" applyBorder="1" applyAlignment="1">
      <alignment horizontal="justify" vertical="top" wrapText="1"/>
    </xf>
    <xf numFmtId="0" fontId="6" fillId="4" borderId="18"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2" fillId="0" borderId="3" xfId="0" applyFont="1" applyBorder="1" applyAlignment="1">
      <alignment vertical="top" wrapText="1"/>
    </xf>
    <xf numFmtId="0" fontId="11" fillId="0" borderId="4" xfId="0" applyFont="1" applyBorder="1" applyAlignment="1">
      <alignment vertical="top" wrapText="1"/>
    </xf>
    <xf numFmtId="0" fontId="2" fillId="0" borderId="4" xfId="0" applyFont="1" applyBorder="1" applyAlignment="1">
      <alignment vertical="top" wrapText="1"/>
    </xf>
    <xf numFmtId="0" fontId="2" fillId="0" borderId="5" xfId="0" applyFont="1" applyFill="1" applyBorder="1" applyAlignment="1">
      <alignment vertical="top" wrapText="1"/>
    </xf>
    <xf numFmtId="0" fontId="2" fillId="0" borderId="6" xfId="0" applyFont="1" applyBorder="1" applyAlignment="1">
      <alignment vertical="top" wrapText="1"/>
    </xf>
    <xf numFmtId="0" fontId="2" fillId="2" borderId="6" xfId="0" applyFont="1" applyFill="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2" borderId="8" xfId="0" applyFont="1" applyFill="1" applyBorder="1" applyAlignment="1">
      <alignment vertical="top" wrapText="1"/>
    </xf>
    <xf numFmtId="0" fontId="2" fillId="0" borderId="8" xfId="0" applyFont="1" applyFill="1" applyBorder="1" applyAlignment="1">
      <alignment vertical="top" wrapText="1"/>
    </xf>
    <xf numFmtId="0" fontId="2" fillId="0" borderId="9" xfId="0" applyFont="1" applyFill="1" applyBorder="1" applyAlignment="1">
      <alignment vertical="top" wrapText="1"/>
    </xf>
    <xf numFmtId="0" fontId="11" fillId="0" borderId="8" xfId="0" applyFont="1" applyBorder="1" applyAlignment="1">
      <alignment vertical="top"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2" fillId="0" borderId="22" xfId="0" applyFont="1" applyBorder="1" applyAlignment="1">
      <alignment vertical="top" wrapText="1"/>
    </xf>
    <xf numFmtId="0" fontId="2" fillId="0" borderId="23" xfId="0" applyFont="1" applyBorder="1" applyAlignment="1">
      <alignment vertical="top" wrapText="1"/>
    </xf>
    <xf numFmtId="0" fontId="6" fillId="4" borderId="25" xfId="0" applyFont="1" applyFill="1" applyBorder="1" applyAlignment="1">
      <alignment horizontal="center" vertical="center" wrapText="1"/>
    </xf>
    <xf numFmtId="0" fontId="2" fillId="0" borderId="6" xfId="0" applyFont="1" applyFill="1" applyBorder="1" applyAlignment="1">
      <alignment horizontal="left" vertical="top" wrapText="1"/>
    </xf>
    <xf numFmtId="9" fontId="16" fillId="0" borderId="0" xfId="0" applyNumberFormat="1" applyFont="1" applyFill="1" applyBorder="1" applyAlignment="1">
      <alignment vertical="center" wrapText="1"/>
    </xf>
    <xf numFmtId="0" fontId="16" fillId="0" borderId="0" xfId="0" applyFont="1" applyFill="1" applyBorder="1" applyAlignment="1">
      <alignment vertical="center" wrapText="1"/>
    </xf>
    <xf numFmtId="1" fontId="2" fillId="0" borderId="26" xfId="0" applyNumberFormat="1" applyFont="1" applyFill="1" applyBorder="1" applyAlignment="1">
      <alignment vertical="top" wrapText="1"/>
    </xf>
    <xf numFmtId="1" fontId="2" fillId="0" borderId="7" xfId="0" applyNumberFormat="1" applyFont="1" applyFill="1" applyBorder="1" applyAlignment="1">
      <alignment vertical="top" wrapText="1"/>
    </xf>
    <xf numFmtId="1" fontId="2" fillId="0" borderId="8" xfId="0" applyNumberFormat="1" applyFont="1" applyFill="1" applyBorder="1" applyAlignment="1">
      <alignment vertical="top" wrapText="1"/>
    </xf>
    <xf numFmtId="0" fontId="2" fillId="0" borderId="8" xfId="0" applyFont="1" applyFill="1" applyBorder="1" applyAlignment="1">
      <alignment horizontal="right" vertical="top" wrapText="1"/>
    </xf>
    <xf numFmtId="0" fontId="2" fillId="0" borderId="8" xfId="0" applyFont="1" applyBorder="1" applyAlignment="1">
      <alignment horizontal="right" vertical="top" wrapText="1"/>
    </xf>
    <xf numFmtId="0" fontId="11" fillId="0" borderId="8" xfId="0" applyFont="1" applyFill="1" applyBorder="1" applyAlignment="1">
      <alignment vertical="top" wrapText="1"/>
    </xf>
    <xf numFmtId="49" fontId="11" fillId="0" borderId="8" xfId="0" applyNumberFormat="1" applyFont="1" applyFill="1" applyBorder="1" applyAlignment="1">
      <alignment vertical="top" wrapText="1"/>
    </xf>
    <xf numFmtId="0" fontId="2" fillId="0" borderId="8" xfId="0" applyFont="1" applyBorder="1" applyAlignment="1">
      <alignment horizontal="left" vertical="top" wrapText="1"/>
    </xf>
    <xf numFmtId="0" fontId="2" fillId="0" borderId="7" xfId="0" applyFont="1" applyFill="1" applyBorder="1" applyAlignment="1">
      <alignment vertical="top" wrapText="1"/>
    </xf>
    <xf numFmtId="1" fontId="2" fillId="0" borderId="6" xfId="0" applyNumberFormat="1" applyFont="1" applyFill="1" applyBorder="1" applyAlignment="1">
      <alignment horizontal="left" vertical="top" wrapText="1"/>
    </xf>
    <xf numFmtId="0" fontId="2" fillId="0" borderId="1" xfId="0" applyFont="1" applyFill="1" applyBorder="1" applyAlignment="1">
      <alignment horizontal="right" vertical="top" wrapText="1"/>
    </xf>
    <xf numFmtId="1" fontId="2" fillId="0" borderId="1" xfId="0" applyNumberFormat="1" applyFont="1" applyFill="1" applyBorder="1" applyAlignment="1">
      <alignment horizontal="right" vertical="top" wrapText="1"/>
    </xf>
    <xf numFmtId="1" fontId="2" fillId="0" borderId="1" xfId="0" applyNumberFormat="1" applyFont="1" applyFill="1" applyBorder="1" applyAlignment="1">
      <alignment vertical="top" wrapText="1"/>
    </xf>
    <xf numFmtId="49" fontId="11" fillId="0" borderId="1" xfId="0" applyNumberFormat="1" applyFont="1" applyFill="1" applyBorder="1" applyAlignment="1">
      <alignment vertical="top" wrapText="1"/>
    </xf>
    <xf numFmtId="0" fontId="2" fillId="0" borderId="1" xfId="0" applyFont="1" applyBorder="1" applyAlignment="1">
      <alignment horizontal="left" vertical="top" wrapText="1"/>
    </xf>
    <xf numFmtId="0" fontId="2" fillId="0" borderId="26" xfId="0" applyFont="1" applyFill="1" applyBorder="1" applyAlignment="1">
      <alignment horizontal="left" vertical="top" wrapText="1"/>
    </xf>
    <xf numFmtId="1" fontId="2" fillId="0" borderId="26" xfId="0" applyNumberFormat="1" applyFont="1" applyFill="1" applyBorder="1" applyAlignment="1">
      <alignment horizontal="left" vertical="top" wrapText="1"/>
    </xf>
    <xf numFmtId="0" fontId="2" fillId="2" borderId="2" xfId="0" applyFont="1" applyFill="1" applyBorder="1" applyAlignment="1">
      <alignment vertical="top" wrapText="1"/>
    </xf>
    <xf numFmtId="0" fontId="11" fillId="0" borderId="1" xfId="0" applyFont="1" applyFill="1" applyBorder="1" applyAlignment="1">
      <alignment horizontal="left" vertical="top" wrapText="1"/>
    </xf>
    <xf numFmtId="0" fontId="2" fillId="0" borderId="26" xfId="0" applyFont="1" applyFill="1" applyBorder="1" applyAlignment="1">
      <alignment vertical="top" wrapText="1"/>
    </xf>
    <xf numFmtId="1" fontId="2" fillId="0" borderId="6" xfId="0" applyNumberFormat="1" applyFont="1" applyFill="1" applyBorder="1" applyAlignment="1">
      <alignment vertical="top" wrapText="1"/>
    </xf>
    <xf numFmtId="1" fontId="2" fillId="0" borderId="2" xfId="0" applyNumberFormat="1" applyFont="1" applyFill="1" applyBorder="1" applyAlignment="1">
      <alignment horizontal="left" vertical="top" wrapText="1"/>
    </xf>
    <xf numFmtId="1" fontId="2" fillId="0" borderId="27" xfId="0" applyNumberFormat="1" applyFont="1" applyFill="1" applyBorder="1" applyAlignment="1">
      <alignment horizontal="left" vertical="top" wrapText="1"/>
    </xf>
    <xf numFmtId="1" fontId="2" fillId="0" borderId="3" xfId="0" applyNumberFormat="1" applyFont="1" applyFill="1" applyBorder="1" applyAlignment="1">
      <alignment horizontal="left" vertical="top" wrapText="1"/>
    </xf>
    <xf numFmtId="0" fontId="2" fillId="0" borderId="4" xfId="0" applyFont="1" applyFill="1" applyBorder="1" applyAlignment="1">
      <alignment horizontal="right" vertical="top" wrapText="1"/>
    </xf>
    <xf numFmtId="1" fontId="2" fillId="0" borderId="4" xfId="0" applyNumberFormat="1" applyFont="1" applyFill="1" applyBorder="1" applyAlignment="1">
      <alignment horizontal="right" vertical="top" wrapText="1"/>
    </xf>
    <xf numFmtId="1" fontId="2" fillId="0" borderId="4" xfId="0" applyNumberFormat="1" applyFont="1" applyFill="1" applyBorder="1" applyAlignment="1">
      <alignment vertical="top" wrapText="1"/>
    </xf>
    <xf numFmtId="49" fontId="11" fillId="0" borderId="4" xfId="0" applyNumberFormat="1" applyFont="1" applyFill="1" applyBorder="1" applyAlignment="1">
      <alignment vertical="top" wrapText="1"/>
    </xf>
    <xf numFmtId="0" fontId="2" fillId="0" borderId="4" xfId="0" applyFont="1" applyFill="1" applyBorder="1" applyAlignment="1">
      <alignment horizontal="left" vertical="top" wrapText="1"/>
    </xf>
    <xf numFmtId="0" fontId="11" fillId="5" borderId="18"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2" fillId="0" borderId="9" xfId="0" applyFont="1" applyBorder="1" applyAlignment="1">
      <alignment vertical="top" wrapText="1"/>
    </xf>
    <xf numFmtId="0" fontId="2" fillId="0" borderId="17" xfId="0" applyFont="1" applyFill="1" applyBorder="1" applyAlignment="1">
      <alignment vertical="top" wrapText="1"/>
    </xf>
    <xf numFmtId="0" fontId="11" fillId="0" borderId="7" xfId="0" applyFont="1" applyBorder="1" applyAlignment="1">
      <alignment vertical="top" wrapText="1"/>
    </xf>
    <xf numFmtId="0" fontId="4" fillId="0" borderId="7" xfId="0" applyFont="1" applyFill="1" applyBorder="1" applyAlignment="1">
      <alignment vertical="top" wrapText="1"/>
    </xf>
    <xf numFmtId="0" fontId="6" fillId="4" borderId="28" xfId="0" applyFont="1" applyFill="1" applyBorder="1" applyAlignment="1">
      <alignment horizontal="center" vertical="center" wrapText="1"/>
    </xf>
    <xf numFmtId="1" fontId="4" fillId="0" borderId="13" xfId="0" applyNumberFormat="1" applyFont="1" applyFill="1" applyBorder="1" applyAlignment="1">
      <alignment horizontal="left" vertical="top" wrapText="1"/>
    </xf>
    <xf numFmtId="1" fontId="4" fillId="0" borderId="11" xfId="0" applyNumberFormat="1" applyFont="1" applyFill="1" applyBorder="1" applyAlignment="1">
      <alignment horizontal="left" vertical="top" wrapText="1"/>
    </xf>
    <xf numFmtId="0" fontId="4" fillId="0" borderId="12" xfId="0" applyFont="1" applyFill="1" applyBorder="1" applyAlignment="1">
      <alignment horizontal="left" vertical="top" wrapText="1"/>
    </xf>
    <xf numFmtId="1" fontId="5" fillId="0" borderId="29" xfId="0" applyNumberFormat="1" applyFont="1" applyFill="1" applyBorder="1" applyAlignment="1">
      <alignment vertical="top" wrapText="1"/>
    </xf>
    <xf numFmtId="1" fontId="5" fillId="0" borderId="30" xfId="0" applyNumberFormat="1" applyFont="1" applyFill="1" applyBorder="1" applyAlignment="1">
      <alignment vertical="top" wrapText="1"/>
    </xf>
    <xf numFmtId="0" fontId="5" fillId="0" borderId="31" xfId="0" applyFont="1" applyFill="1" applyBorder="1" applyAlignment="1">
      <alignment vertical="top"/>
    </xf>
    <xf numFmtId="0" fontId="11" fillId="0" borderId="17" xfId="0" applyFont="1" applyFill="1" applyBorder="1" applyAlignment="1">
      <alignment horizontal="justify" vertical="top" wrapText="1"/>
    </xf>
    <xf numFmtId="0" fontId="2" fillId="0" borderId="32" xfId="0" applyFont="1" applyFill="1" applyBorder="1" applyAlignment="1">
      <alignment vertical="top" wrapText="1"/>
    </xf>
    <xf numFmtId="0" fontId="2" fillId="2" borderId="23" xfId="0" applyFont="1" applyFill="1" applyBorder="1" applyAlignment="1">
      <alignment vertical="top" wrapText="1"/>
    </xf>
    <xf numFmtId="0" fontId="2" fillId="2" borderId="24" xfId="0" applyFont="1" applyFill="1" applyBorder="1" applyAlignment="1">
      <alignment vertical="top" wrapText="1"/>
    </xf>
    <xf numFmtId="0" fontId="2" fillId="0" borderId="24" xfId="0" applyFont="1" applyBorder="1" applyAlignment="1">
      <alignment vertical="top" wrapText="1"/>
    </xf>
    <xf numFmtId="1" fontId="2" fillId="0" borderId="23" xfId="0" applyNumberFormat="1" applyFont="1" applyFill="1" applyBorder="1" applyAlignment="1">
      <alignment vertical="top" wrapText="1"/>
    </xf>
    <xf numFmtId="1" fontId="2" fillId="0" borderId="24" xfId="0" applyNumberFormat="1" applyFont="1" applyFill="1" applyBorder="1" applyAlignment="1">
      <alignment vertical="top" wrapText="1"/>
    </xf>
    <xf numFmtId="0" fontId="6" fillId="4" borderId="33" xfId="0" applyFont="1" applyFill="1" applyBorder="1" applyAlignment="1">
      <alignment horizontal="center" vertical="center" wrapText="1"/>
    </xf>
    <xf numFmtId="0" fontId="2" fillId="0" borderId="22" xfId="0" applyFont="1" applyFill="1" applyBorder="1" applyAlignment="1">
      <alignment vertical="top" wrapText="1"/>
    </xf>
    <xf numFmtId="0" fontId="4" fillId="0" borderId="10" xfId="0" applyFont="1" applyFill="1" applyBorder="1" applyAlignment="1">
      <alignment vertical="top" wrapText="1"/>
    </xf>
    <xf numFmtId="0" fontId="4" fillId="0" borderId="11" xfId="0" applyFont="1" applyBorder="1" applyAlignment="1">
      <alignment vertical="top" wrapText="1"/>
    </xf>
    <xf numFmtId="0" fontId="5" fillId="0" borderId="11" xfId="0" applyFont="1" applyBorder="1" applyAlignment="1">
      <alignment vertical="top" wrapText="1"/>
    </xf>
    <xf numFmtId="0" fontId="4" fillId="0" borderId="11" xfId="0" applyFont="1" applyFill="1" applyBorder="1" applyAlignment="1">
      <alignment vertical="top" wrapText="1"/>
    </xf>
    <xf numFmtId="0" fontId="5" fillId="0" borderId="11" xfId="0" applyFont="1" applyFill="1" applyBorder="1" applyAlignment="1">
      <alignment vertical="top" wrapText="1"/>
    </xf>
    <xf numFmtId="1" fontId="2" fillId="0" borderId="11" xfId="0" applyNumberFormat="1" applyFont="1" applyFill="1" applyBorder="1" applyAlignment="1">
      <alignment vertical="top" wrapText="1"/>
    </xf>
    <xf numFmtId="1" fontId="4" fillId="0" borderId="11" xfId="0" applyNumberFormat="1" applyFont="1" applyFill="1" applyBorder="1" applyAlignment="1">
      <alignment vertical="top" wrapText="1"/>
    </xf>
    <xf numFmtId="1" fontId="4" fillId="0" borderId="12" xfId="0" applyNumberFormat="1" applyFont="1" applyFill="1" applyBorder="1" applyAlignment="1">
      <alignment vertical="top" wrapText="1"/>
    </xf>
    <xf numFmtId="0" fontId="7" fillId="3" borderId="0"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7" fillId="3" borderId="0" xfId="0" applyFont="1" applyFill="1" applyBorder="1" applyAlignment="1">
      <alignment horizontal="center" vertical="center" wrapText="1"/>
    </xf>
    <xf numFmtId="1" fontId="2" fillId="0" borderId="22" xfId="0" applyNumberFormat="1" applyFont="1" applyFill="1" applyBorder="1" applyAlignment="1">
      <alignment horizontal="right" vertical="top" wrapText="1"/>
    </xf>
    <xf numFmtId="1" fontId="2" fillId="0" borderId="23" xfId="0" applyNumberFormat="1" applyFont="1" applyFill="1" applyBorder="1" applyAlignment="1">
      <alignment horizontal="right" vertical="top" wrapText="1"/>
    </xf>
    <xf numFmtId="0" fontId="2" fillId="0" borderId="1" xfId="0" applyFont="1" applyFill="1" applyBorder="1" applyAlignment="1">
      <alignment horizontal="left" vertical="top" wrapText="1"/>
    </xf>
    <xf numFmtId="1" fontId="2" fillId="0" borderId="1" xfId="0" applyNumberFormat="1" applyFont="1" applyFill="1" applyBorder="1" applyAlignment="1">
      <alignment horizontal="right" vertical="top" wrapText="1"/>
    </xf>
    <xf numFmtId="0" fontId="2" fillId="0" borderId="1" xfId="0" applyFont="1" applyFill="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righ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22"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23" xfId="0" applyFont="1" applyFill="1" applyBorder="1" applyAlignment="1">
      <alignment horizontal="left" vertical="top" wrapText="1"/>
    </xf>
    <xf numFmtId="0" fontId="5" fillId="0" borderId="7" xfId="0" applyFont="1" applyFill="1" applyBorder="1" applyAlignment="1">
      <alignment horizontal="left" vertical="top"/>
    </xf>
    <xf numFmtId="0" fontId="5" fillId="0" borderId="8" xfId="0" applyFont="1" applyFill="1" applyBorder="1" applyAlignment="1">
      <alignment horizontal="left" vertical="top"/>
    </xf>
    <xf numFmtId="0" fontId="5" fillId="0" borderId="24" xfId="0" applyFont="1" applyFill="1" applyBorder="1" applyAlignment="1">
      <alignment horizontal="left" vertical="top"/>
    </xf>
  </cellXfs>
  <cellStyles count="1">
    <cellStyle name="Normální"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tabSelected="1" view="pageLayout" zoomScale="80" zoomScaleNormal="75" zoomScalePageLayoutView="80" workbookViewId="0">
      <selection activeCell="G35" sqref="G35"/>
    </sheetView>
  </sheetViews>
  <sheetFormatPr defaultRowHeight="15" x14ac:dyDescent="0.25"/>
  <cols>
    <col min="1" max="2" width="9.140625" style="1"/>
    <col min="3" max="3" width="39.42578125" style="1" customWidth="1"/>
    <col min="4" max="4" width="18.42578125" style="1" customWidth="1"/>
    <col min="5" max="5" width="18.28515625" style="1" customWidth="1"/>
    <col min="6" max="6" width="18.42578125" style="1" customWidth="1"/>
    <col min="7" max="7" width="18.85546875" style="1" customWidth="1"/>
    <col min="8" max="8" width="23.5703125" style="1" customWidth="1"/>
    <col min="9" max="9" width="78.140625" style="1" customWidth="1"/>
    <col min="10" max="10" width="57.5703125" style="1" customWidth="1"/>
    <col min="11" max="15" width="9.140625" style="1"/>
    <col min="16" max="16" width="9.28515625" style="1" customWidth="1"/>
    <col min="17" max="16384" width="9.140625" style="1"/>
  </cols>
  <sheetData>
    <row r="1" spans="1:10" ht="33.950000000000003" customHeight="1" thickBot="1" x14ac:dyDescent="0.3">
      <c r="A1" s="112" t="s">
        <v>64</v>
      </c>
      <c r="B1" s="112"/>
      <c r="C1" s="112"/>
      <c r="D1" s="112"/>
      <c r="E1" s="112"/>
      <c r="F1" s="112"/>
      <c r="G1" s="112"/>
      <c r="H1" s="112"/>
      <c r="I1" s="113"/>
      <c r="J1" s="83"/>
    </row>
    <row r="2" spans="1:10" ht="75.75" customHeight="1" thickBot="1" x14ac:dyDescent="0.3">
      <c r="A2" s="3" t="s">
        <v>65</v>
      </c>
      <c r="B2" s="4" t="s">
        <v>0</v>
      </c>
      <c r="C2" s="4" t="s">
        <v>2</v>
      </c>
      <c r="D2" s="4" t="s">
        <v>3</v>
      </c>
      <c r="E2" s="4" t="s">
        <v>225</v>
      </c>
      <c r="F2" s="4" t="s">
        <v>226</v>
      </c>
      <c r="G2" s="8" t="s">
        <v>4</v>
      </c>
      <c r="H2" s="44" t="s">
        <v>46</v>
      </c>
      <c r="I2" s="45" t="s">
        <v>47</v>
      </c>
      <c r="J2" s="46" t="s">
        <v>48</v>
      </c>
    </row>
    <row r="3" spans="1:10" ht="45" x14ac:dyDescent="0.25">
      <c r="A3" s="22">
        <v>1</v>
      </c>
      <c r="B3" s="24" t="s">
        <v>5</v>
      </c>
      <c r="C3" s="95" t="s">
        <v>37</v>
      </c>
      <c r="D3" s="85" t="s">
        <v>6</v>
      </c>
      <c r="E3" s="85" t="s">
        <v>72</v>
      </c>
      <c r="F3" s="85" t="s">
        <v>7</v>
      </c>
      <c r="G3" s="96" t="s">
        <v>8</v>
      </c>
      <c r="H3" s="13" t="s">
        <v>74</v>
      </c>
      <c r="I3" s="15" t="s">
        <v>50</v>
      </c>
      <c r="J3" s="16" t="s">
        <v>99</v>
      </c>
    </row>
    <row r="4" spans="1:10" ht="120" customHeight="1" x14ac:dyDescent="0.25">
      <c r="A4" s="17">
        <v>1</v>
      </c>
      <c r="B4" s="18" t="s">
        <v>9</v>
      </c>
      <c r="C4" s="29" t="s">
        <v>10</v>
      </c>
      <c r="D4" s="11" t="s">
        <v>6</v>
      </c>
      <c r="E4" s="11" t="s">
        <v>75</v>
      </c>
      <c r="F4" s="11" t="s">
        <v>7</v>
      </c>
      <c r="G4" s="48" t="s">
        <v>76</v>
      </c>
      <c r="H4" s="17" t="s">
        <v>52</v>
      </c>
      <c r="I4" s="20" t="s">
        <v>77</v>
      </c>
      <c r="J4" s="21" t="s">
        <v>78</v>
      </c>
    </row>
    <row r="5" spans="1:10" ht="105" customHeight="1" x14ac:dyDescent="0.25">
      <c r="A5" s="17">
        <v>1</v>
      </c>
      <c r="B5" s="23" t="s">
        <v>11</v>
      </c>
      <c r="C5" s="25" t="s">
        <v>79</v>
      </c>
      <c r="D5" s="12" t="s">
        <v>6</v>
      </c>
      <c r="E5" s="12" t="s">
        <v>75</v>
      </c>
      <c r="F5" s="12" t="s">
        <v>7</v>
      </c>
      <c r="G5" s="48" t="s">
        <v>76</v>
      </c>
      <c r="H5" s="17" t="s">
        <v>61</v>
      </c>
      <c r="I5" s="11" t="s">
        <v>80</v>
      </c>
      <c r="J5" s="21" t="s">
        <v>81</v>
      </c>
    </row>
    <row r="6" spans="1:10" ht="180.75" customHeight="1" x14ac:dyDescent="0.25">
      <c r="A6" s="17">
        <v>1</v>
      </c>
      <c r="B6" s="18" t="s">
        <v>12</v>
      </c>
      <c r="C6" s="25" t="s">
        <v>13</v>
      </c>
      <c r="D6" s="12" t="s">
        <v>6</v>
      </c>
      <c r="E6" s="12" t="s">
        <v>75</v>
      </c>
      <c r="F6" s="12" t="s">
        <v>7</v>
      </c>
      <c r="G6" s="48" t="s">
        <v>76</v>
      </c>
      <c r="H6" s="17" t="s">
        <v>56</v>
      </c>
      <c r="I6" s="11" t="s">
        <v>258</v>
      </c>
      <c r="J6" s="21" t="s">
        <v>82</v>
      </c>
    </row>
    <row r="7" spans="1:10" ht="330" x14ac:dyDescent="0.25">
      <c r="A7" s="17">
        <v>1</v>
      </c>
      <c r="B7" s="18" t="s">
        <v>14</v>
      </c>
      <c r="C7" s="25" t="s">
        <v>96</v>
      </c>
      <c r="D7" s="12" t="s">
        <v>6</v>
      </c>
      <c r="E7" s="12" t="s">
        <v>75</v>
      </c>
      <c r="F7" s="12" t="s">
        <v>7</v>
      </c>
      <c r="G7" s="48" t="s">
        <v>76</v>
      </c>
      <c r="H7" s="17" t="s">
        <v>74</v>
      </c>
      <c r="I7" s="11" t="s">
        <v>253</v>
      </c>
      <c r="J7" s="26" t="s">
        <v>83</v>
      </c>
    </row>
    <row r="8" spans="1:10" ht="105" x14ac:dyDescent="0.25">
      <c r="A8" s="17">
        <v>1</v>
      </c>
      <c r="B8" s="23" t="s">
        <v>15</v>
      </c>
      <c r="C8" s="25" t="s">
        <v>16</v>
      </c>
      <c r="D8" s="12" t="s">
        <v>6</v>
      </c>
      <c r="E8" s="12" t="s">
        <v>75</v>
      </c>
      <c r="F8" s="12" t="s">
        <v>7</v>
      </c>
      <c r="G8" s="48" t="s">
        <v>76</v>
      </c>
      <c r="H8" s="17" t="s">
        <v>74</v>
      </c>
      <c r="I8" s="11" t="s">
        <v>53</v>
      </c>
      <c r="J8" s="26" t="s">
        <v>54</v>
      </c>
    </row>
    <row r="9" spans="1:10" ht="210" x14ac:dyDescent="0.25">
      <c r="A9" s="17">
        <v>1</v>
      </c>
      <c r="B9" s="18" t="s">
        <v>17</v>
      </c>
      <c r="C9" s="25" t="s">
        <v>66</v>
      </c>
      <c r="D9" s="12" t="s">
        <v>6</v>
      </c>
      <c r="E9" s="12" t="s">
        <v>75</v>
      </c>
      <c r="F9" s="12" t="s">
        <v>7</v>
      </c>
      <c r="G9" s="48" t="s">
        <v>76</v>
      </c>
      <c r="H9" s="17" t="s">
        <v>74</v>
      </c>
      <c r="I9" s="11" t="s">
        <v>84</v>
      </c>
      <c r="J9" s="21" t="s">
        <v>55</v>
      </c>
    </row>
    <row r="10" spans="1:10" ht="180" x14ac:dyDescent="0.25">
      <c r="A10" s="17">
        <v>1</v>
      </c>
      <c r="B10" s="18" t="s">
        <v>18</v>
      </c>
      <c r="C10" s="25" t="s">
        <v>67</v>
      </c>
      <c r="D10" s="12" t="s">
        <v>6</v>
      </c>
      <c r="E10" s="12" t="s">
        <v>75</v>
      </c>
      <c r="F10" s="12" t="s">
        <v>20</v>
      </c>
      <c r="G10" s="48" t="s">
        <v>76</v>
      </c>
      <c r="H10" s="17" t="s">
        <v>74</v>
      </c>
      <c r="I10" s="11" t="s">
        <v>98</v>
      </c>
      <c r="J10" s="21" t="s">
        <v>55</v>
      </c>
    </row>
    <row r="11" spans="1:10" ht="150" x14ac:dyDescent="0.25">
      <c r="A11" s="17">
        <v>1</v>
      </c>
      <c r="B11" s="23" t="s">
        <v>19</v>
      </c>
      <c r="C11" s="18" t="s">
        <v>68</v>
      </c>
      <c r="D11" s="11" t="s">
        <v>6</v>
      </c>
      <c r="E11" s="11" t="s">
        <v>75</v>
      </c>
      <c r="F11" s="11" t="s">
        <v>7</v>
      </c>
      <c r="G11" s="48" t="s">
        <v>76</v>
      </c>
      <c r="H11" s="17" t="s">
        <v>85</v>
      </c>
      <c r="I11" s="11" t="s">
        <v>86</v>
      </c>
      <c r="J11" s="26" t="s">
        <v>87</v>
      </c>
    </row>
    <row r="12" spans="1:10" ht="75" x14ac:dyDescent="0.25">
      <c r="A12" s="17">
        <v>1</v>
      </c>
      <c r="B12" s="18" t="s">
        <v>21</v>
      </c>
      <c r="C12" s="23" t="s">
        <v>69</v>
      </c>
      <c r="D12" s="27" t="s">
        <v>6</v>
      </c>
      <c r="E12" s="27" t="s">
        <v>75</v>
      </c>
      <c r="F12" s="27" t="s">
        <v>7</v>
      </c>
      <c r="G12" s="97" t="s">
        <v>76</v>
      </c>
      <c r="H12" s="17" t="s">
        <v>88</v>
      </c>
      <c r="I12" s="11" t="s">
        <v>89</v>
      </c>
      <c r="J12" s="26" t="s">
        <v>90</v>
      </c>
    </row>
    <row r="13" spans="1:10" ht="75" x14ac:dyDescent="0.25">
      <c r="A13" s="17">
        <v>1</v>
      </c>
      <c r="B13" s="18" t="s">
        <v>22</v>
      </c>
      <c r="C13" s="23" t="s">
        <v>38</v>
      </c>
      <c r="D13" s="12" t="s">
        <v>6</v>
      </c>
      <c r="E13" s="27" t="s">
        <v>75</v>
      </c>
      <c r="F13" s="27" t="s">
        <v>20</v>
      </c>
      <c r="G13" s="48" t="s">
        <v>76</v>
      </c>
      <c r="H13" s="17" t="s">
        <v>56</v>
      </c>
      <c r="I13" s="11" t="s">
        <v>91</v>
      </c>
      <c r="J13" s="21" t="s">
        <v>57</v>
      </c>
    </row>
    <row r="14" spans="1:10" ht="105" x14ac:dyDescent="0.25">
      <c r="A14" s="17">
        <v>1</v>
      </c>
      <c r="B14" s="23" t="s">
        <v>36</v>
      </c>
      <c r="C14" s="23" t="s">
        <v>70</v>
      </c>
      <c r="D14" s="12" t="s">
        <v>6</v>
      </c>
      <c r="E14" s="27" t="s">
        <v>72</v>
      </c>
      <c r="F14" s="12" t="s">
        <v>20</v>
      </c>
      <c r="G14" s="97" t="s">
        <v>23</v>
      </c>
      <c r="H14" s="17" t="s">
        <v>74</v>
      </c>
      <c r="I14" s="11" t="s">
        <v>92</v>
      </c>
      <c r="J14" s="26" t="s">
        <v>93</v>
      </c>
    </row>
    <row r="15" spans="1:10" ht="360.75" thickBot="1" x14ac:dyDescent="0.3">
      <c r="A15" s="61">
        <v>1</v>
      </c>
      <c r="B15" s="58" t="s">
        <v>94</v>
      </c>
      <c r="C15" s="43" t="s">
        <v>71</v>
      </c>
      <c r="D15" s="39" t="s">
        <v>6</v>
      </c>
      <c r="E15" s="40" t="s">
        <v>75</v>
      </c>
      <c r="F15" s="40" t="s">
        <v>7</v>
      </c>
      <c r="G15" s="98" t="s">
        <v>23</v>
      </c>
      <c r="H15" s="61" t="s">
        <v>74</v>
      </c>
      <c r="I15" s="41" t="s">
        <v>97</v>
      </c>
      <c r="J15" s="42" t="s">
        <v>95</v>
      </c>
    </row>
  </sheetData>
  <mergeCells count="1">
    <mergeCell ref="A1:I1"/>
  </mergeCells>
  <pageMargins left="0.70866141732283472" right="0.70866141732283472" top="1.0629921259842521" bottom="0.98425196850393704" header="0.31496062992125984" footer="0.19685039370078741"/>
  <pageSetup paperSize="8" scale="66" fitToHeight="0" orientation="landscape" r:id="rId1"/>
  <headerFooter scaleWithDoc="0">
    <oddHeader>&amp;C&amp;G</oddHeader>
    <oddFooter>&amp;C&amp;G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
  <sheetViews>
    <sheetView view="pageLayout" zoomScale="80" zoomScaleNormal="75" zoomScalePageLayoutView="80" workbookViewId="0">
      <selection activeCell="I4" sqref="I4"/>
    </sheetView>
  </sheetViews>
  <sheetFormatPr defaultRowHeight="15" x14ac:dyDescent="0.25"/>
  <cols>
    <col min="1" max="2" width="9.140625" style="1"/>
    <col min="3" max="3" width="17.7109375" style="1" customWidth="1"/>
    <col min="4" max="4" width="32.85546875" style="1" customWidth="1"/>
    <col min="5" max="5" width="11.7109375" style="1" customWidth="1"/>
    <col min="6" max="6" width="14.85546875" style="1" customWidth="1"/>
    <col min="7" max="7" width="16.28515625" style="1" customWidth="1"/>
    <col min="8" max="8" width="11.5703125" style="1" customWidth="1"/>
    <col min="9" max="9" width="22.85546875" style="1" customWidth="1"/>
    <col min="10" max="10" width="51.28515625" style="1" customWidth="1"/>
    <col min="11" max="11" width="61" style="1" customWidth="1"/>
    <col min="12" max="16" width="9.140625" style="1"/>
    <col min="17" max="17" width="9.28515625" style="1" customWidth="1"/>
    <col min="18" max="16384" width="9.140625" style="1"/>
  </cols>
  <sheetData>
    <row r="1" spans="1:11" ht="33.950000000000003" customHeight="1" thickBot="1" x14ac:dyDescent="0.3">
      <c r="A1" s="112" t="s">
        <v>100</v>
      </c>
      <c r="B1" s="112"/>
      <c r="C1" s="112"/>
      <c r="D1" s="112"/>
      <c r="E1" s="112"/>
      <c r="F1" s="112"/>
      <c r="G1" s="112"/>
      <c r="H1" s="112"/>
      <c r="I1" s="112"/>
      <c r="J1" s="113"/>
      <c r="K1" s="83"/>
    </row>
    <row r="2" spans="1:11" ht="75.75" thickBot="1" x14ac:dyDescent="0.3">
      <c r="A2" s="44" t="s">
        <v>65</v>
      </c>
      <c r="B2" s="45" t="s">
        <v>0</v>
      </c>
      <c r="C2" s="45" t="s">
        <v>1</v>
      </c>
      <c r="D2" s="45" t="s">
        <v>2</v>
      </c>
      <c r="E2" s="45" t="s">
        <v>3</v>
      </c>
      <c r="F2" s="45" t="s">
        <v>225</v>
      </c>
      <c r="G2" s="45" t="s">
        <v>226</v>
      </c>
      <c r="H2" s="46" t="s">
        <v>4</v>
      </c>
      <c r="I2" s="49" t="s">
        <v>46</v>
      </c>
      <c r="J2" s="45" t="s">
        <v>47</v>
      </c>
      <c r="K2" s="46" t="s">
        <v>48</v>
      </c>
    </row>
    <row r="3" spans="1:11" ht="135" x14ac:dyDescent="0.25">
      <c r="A3" s="32">
        <v>1</v>
      </c>
      <c r="B3" s="33" t="s">
        <v>34</v>
      </c>
      <c r="C3" s="34" t="s">
        <v>41</v>
      </c>
      <c r="D3" s="33" t="s">
        <v>101</v>
      </c>
      <c r="E3" s="34" t="s">
        <v>6</v>
      </c>
      <c r="F3" s="34" t="s">
        <v>72</v>
      </c>
      <c r="G3" s="34" t="s">
        <v>7</v>
      </c>
      <c r="H3" s="47" t="s">
        <v>23</v>
      </c>
      <c r="I3" s="13" t="s">
        <v>102</v>
      </c>
      <c r="J3" s="15" t="s">
        <v>103</v>
      </c>
      <c r="K3" s="35" t="s">
        <v>104</v>
      </c>
    </row>
    <row r="4" spans="1:11" ht="105" x14ac:dyDescent="0.25">
      <c r="A4" s="36">
        <v>1</v>
      </c>
      <c r="B4" s="23" t="s">
        <v>43</v>
      </c>
      <c r="C4" s="12" t="s">
        <v>41</v>
      </c>
      <c r="D4" s="23" t="s">
        <v>105</v>
      </c>
      <c r="E4" s="12" t="s">
        <v>6</v>
      </c>
      <c r="F4" s="12" t="s">
        <v>75</v>
      </c>
      <c r="G4" s="12" t="s">
        <v>7</v>
      </c>
      <c r="H4" s="48" t="s">
        <v>23</v>
      </c>
      <c r="I4" s="17" t="s">
        <v>106</v>
      </c>
      <c r="J4" s="11" t="s">
        <v>107</v>
      </c>
      <c r="K4" s="26" t="s">
        <v>108</v>
      </c>
    </row>
    <row r="5" spans="1:11" ht="180" x14ac:dyDescent="0.25">
      <c r="A5" s="36">
        <v>1</v>
      </c>
      <c r="B5" s="23" t="s">
        <v>35</v>
      </c>
      <c r="C5" s="12" t="s">
        <v>24</v>
      </c>
      <c r="D5" s="23" t="s">
        <v>44</v>
      </c>
      <c r="E5" s="12" t="s">
        <v>6</v>
      </c>
      <c r="F5" s="12" t="s">
        <v>72</v>
      </c>
      <c r="G5" s="12" t="s">
        <v>7</v>
      </c>
      <c r="H5" s="48" t="s">
        <v>76</v>
      </c>
      <c r="I5" s="50" t="s">
        <v>60</v>
      </c>
      <c r="J5" s="11" t="s">
        <v>59</v>
      </c>
      <c r="K5" s="26" t="s">
        <v>109</v>
      </c>
    </row>
    <row r="6" spans="1:11" ht="135" x14ac:dyDescent="0.25">
      <c r="A6" s="37">
        <v>1</v>
      </c>
      <c r="B6" s="23" t="s">
        <v>27</v>
      </c>
      <c r="C6" s="27" t="s">
        <v>24</v>
      </c>
      <c r="D6" s="18" t="s">
        <v>29</v>
      </c>
      <c r="E6" s="27" t="s">
        <v>6</v>
      </c>
      <c r="F6" s="27" t="s">
        <v>75</v>
      </c>
      <c r="G6" s="27" t="s">
        <v>7</v>
      </c>
      <c r="H6" s="48" t="s">
        <v>76</v>
      </c>
      <c r="I6" s="17" t="s">
        <v>110</v>
      </c>
      <c r="J6" s="19" t="s">
        <v>111</v>
      </c>
      <c r="K6" s="26" t="s">
        <v>112</v>
      </c>
    </row>
    <row r="7" spans="1:11" ht="165" x14ac:dyDescent="0.25">
      <c r="A7" s="37">
        <v>1</v>
      </c>
      <c r="B7" s="23" t="s">
        <v>28</v>
      </c>
      <c r="C7" s="27" t="s">
        <v>113</v>
      </c>
      <c r="D7" s="23" t="s">
        <v>62</v>
      </c>
      <c r="E7" s="12" t="s">
        <v>6</v>
      </c>
      <c r="F7" s="27" t="s">
        <v>72</v>
      </c>
      <c r="G7" s="27" t="s">
        <v>7</v>
      </c>
      <c r="H7" s="48" t="s">
        <v>23</v>
      </c>
      <c r="I7" s="17" t="s">
        <v>114</v>
      </c>
      <c r="J7" s="11" t="s">
        <v>115</v>
      </c>
      <c r="K7" s="26" t="s">
        <v>116</v>
      </c>
    </row>
    <row r="8" spans="1:11" ht="105" x14ac:dyDescent="0.25">
      <c r="A8" s="36">
        <v>1</v>
      </c>
      <c r="B8" s="23" t="s">
        <v>30</v>
      </c>
      <c r="C8" s="12" t="s">
        <v>24</v>
      </c>
      <c r="D8" s="23" t="s">
        <v>117</v>
      </c>
      <c r="E8" s="12" t="s">
        <v>6</v>
      </c>
      <c r="F8" s="12" t="s">
        <v>72</v>
      </c>
      <c r="G8" s="12" t="s">
        <v>20</v>
      </c>
      <c r="H8" s="48" t="s">
        <v>76</v>
      </c>
      <c r="I8" s="50" t="s">
        <v>118</v>
      </c>
      <c r="J8" s="11" t="s">
        <v>119</v>
      </c>
      <c r="K8" s="26" t="s">
        <v>120</v>
      </c>
    </row>
    <row r="9" spans="1:11" s="2" customFormat="1" ht="75.75" thickBot="1" x14ac:dyDescent="0.3">
      <c r="A9" s="38">
        <v>1</v>
      </c>
      <c r="B9" s="43" t="s">
        <v>31</v>
      </c>
      <c r="C9" s="39" t="s">
        <v>24</v>
      </c>
      <c r="D9" s="43" t="s">
        <v>33</v>
      </c>
      <c r="E9" s="39" t="s">
        <v>6</v>
      </c>
      <c r="F9" s="40" t="s">
        <v>72</v>
      </c>
      <c r="G9" s="39" t="s">
        <v>20</v>
      </c>
      <c r="H9" s="99" t="s">
        <v>23</v>
      </c>
      <c r="I9" s="61" t="s">
        <v>49</v>
      </c>
      <c r="J9" s="41" t="s">
        <v>63</v>
      </c>
      <c r="K9" s="42" t="s">
        <v>121</v>
      </c>
    </row>
  </sheetData>
  <mergeCells count="1">
    <mergeCell ref="A1:J1"/>
  </mergeCells>
  <pageMargins left="0.70866141732283472" right="0.70866141732283472" top="1.0629921259842521" bottom="0.98425196850393704" header="0.31496062992125984" footer="0.19685039370078741"/>
  <pageSetup paperSize="8" scale="74" fitToHeight="0" orientation="landscape" r:id="rId1"/>
  <headerFooter scaleWithDoc="0">
    <oddHeader>&amp;C&amp;G</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9"/>
  <sheetViews>
    <sheetView view="pageLayout" topLeftCell="F18" zoomScale="80" zoomScaleNormal="75" zoomScalePageLayoutView="80" workbookViewId="0">
      <selection activeCell="N18" sqref="N18"/>
    </sheetView>
  </sheetViews>
  <sheetFormatPr defaultRowHeight="15" x14ac:dyDescent="0.25"/>
  <cols>
    <col min="1" max="1" width="6.28515625" style="1" customWidth="1"/>
    <col min="2" max="2" width="18.140625" style="1" customWidth="1"/>
    <col min="3" max="3" width="9.5703125" style="1" customWidth="1"/>
    <col min="4" max="4" width="15.28515625" style="1" customWidth="1"/>
    <col min="5" max="5" width="53.5703125" style="1" customWidth="1"/>
    <col min="6" max="7" width="14.42578125" style="1" customWidth="1"/>
    <col min="8" max="8" width="14.5703125" style="1" customWidth="1"/>
    <col min="9" max="9" width="14.28515625" style="1" customWidth="1"/>
    <col min="10" max="10" width="17.5703125" style="1" customWidth="1"/>
    <col min="11" max="11" width="17.28515625" style="1" customWidth="1"/>
    <col min="12" max="12" width="11" style="1" customWidth="1"/>
    <col min="13" max="13" width="24.85546875" style="1" customWidth="1"/>
    <col min="14" max="14" width="76.85546875" style="1" customWidth="1"/>
    <col min="15" max="15" width="80.7109375" style="1" customWidth="1"/>
    <col min="16" max="16" width="0" style="1" hidden="1" customWidth="1"/>
    <col min="17" max="17" width="9.28515625" style="1" customWidth="1"/>
    <col min="18" max="16384" width="9.140625" style="1"/>
  </cols>
  <sheetData>
    <row r="1" spans="1:16" ht="33.950000000000003" customHeight="1" thickBot="1" x14ac:dyDescent="0.3">
      <c r="A1" s="112" t="s">
        <v>224</v>
      </c>
      <c r="B1" s="112"/>
      <c r="C1" s="112"/>
      <c r="D1" s="112"/>
      <c r="E1" s="112"/>
      <c r="F1" s="112"/>
      <c r="G1" s="112"/>
      <c r="H1" s="112"/>
      <c r="I1" s="113"/>
      <c r="J1" s="83"/>
      <c r="K1" s="83"/>
      <c r="L1" s="114"/>
      <c r="M1" s="114"/>
      <c r="N1" s="114"/>
      <c r="O1" s="114"/>
      <c r="P1" s="114"/>
    </row>
    <row r="2" spans="1:16" ht="105.75" thickBot="1" x14ac:dyDescent="0.3">
      <c r="A2" s="44" t="s">
        <v>65</v>
      </c>
      <c r="B2" s="45" t="s">
        <v>223</v>
      </c>
      <c r="C2" s="45" t="s">
        <v>0</v>
      </c>
      <c r="D2" s="45" t="s">
        <v>222</v>
      </c>
      <c r="E2" s="45" t="s">
        <v>2</v>
      </c>
      <c r="F2" s="45" t="s">
        <v>221</v>
      </c>
      <c r="G2" s="45" t="s">
        <v>220</v>
      </c>
      <c r="H2" s="45" t="s">
        <v>219</v>
      </c>
      <c r="I2" s="49" t="s">
        <v>218</v>
      </c>
      <c r="J2" s="45" t="s">
        <v>217</v>
      </c>
      <c r="K2" s="45" t="s">
        <v>216</v>
      </c>
      <c r="L2" s="88" t="s">
        <v>4</v>
      </c>
      <c r="M2" s="49" t="s">
        <v>46</v>
      </c>
      <c r="N2" s="45" t="s">
        <v>47</v>
      </c>
      <c r="O2" s="45" t="s">
        <v>48</v>
      </c>
      <c r="P2" s="82" t="s">
        <v>215</v>
      </c>
    </row>
    <row r="3" spans="1:16" ht="135" customHeight="1" x14ac:dyDescent="0.25">
      <c r="A3" s="13">
        <v>1</v>
      </c>
      <c r="B3" s="81" t="s">
        <v>214</v>
      </c>
      <c r="C3" s="80" t="s">
        <v>213</v>
      </c>
      <c r="D3" s="15" t="s">
        <v>24</v>
      </c>
      <c r="E3" s="14" t="s">
        <v>212</v>
      </c>
      <c r="F3" s="15" t="s">
        <v>160</v>
      </c>
      <c r="G3" s="79" t="s">
        <v>160</v>
      </c>
      <c r="H3" s="78">
        <f>SUM(I3:I3)</f>
        <v>5</v>
      </c>
      <c r="I3" s="78">
        <v>5</v>
      </c>
      <c r="J3" s="78" t="s">
        <v>73</v>
      </c>
      <c r="K3" s="77" t="s">
        <v>73</v>
      </c>
      <c r="L3" s="115" t="s">
        <v>211</v>
      </c>
      <c r="M3" s="76" t="s">
        <v>210</v>
      </c>
      <c r="N3" s="15" t="s">
        <v>209</v>
      </c>
      <c r="O3" s="35" t="s">
        <v>208</v>
      </c>
      <c r="P3" s="75"/>
    </row>
    <row r="4" spans="1:16" ht="120" customHeight="1" x14ac:dyDescent="0.25">
      <c r="A4" s="17">
        <v>1</v>
      </c>
      <c r="B4" s="117" t="s">
        <v>207</v>
      </c>
      <c r="C4" s="66" t="s">
        <v>206</v>
      </c>
      <c r="D4" s="11" t="s">
        <v>201</v>
      </c>
      <c r="E4" s="18" t="s">
        <v>205</v>
      </c>
      <c r="F4" s="117" t="s">
        <v>138</v>
      </c>
      <c r="G4" s="65" t="s">
        <v>160</v>
      </c>
      <c r="H4" s="118">
        <f>SUM(I4:I10)</f>
        <v>55</v>
      </c>
      <c r="I4" s="64">
        <v>4</v>
      </c>
      <c r="J4" s="118">
        <v>30</v>
      </c>
      <c r="K4" s="64" t="s">
        <v>73</v>
      </c>
      <c r="L4" s="116"/>
      <c r="M4" s="62" t="s">
        <v>199</v>
      </c>
      <c r="N4" s="11" t="s">
        <v>204</v>
      </c>
      <c r="O4" s="26" t="s">
        <v>203</v>
      </c>
      <c r="P4" s="69"/>
    </row>
    <row r="5" spans="1:16" ht="105" customHeight="1" x14ac:dyDescent="0.25">
      <c r="A5" s="17">
        <v>1</v>
      </c>
      <c r="B5" s="117"/>
      <c r="C5" s="66" t="s">
        <v>202</v>
      </c>
      <c r="D5" s="11" t="s">
        <v>201</v>
      </c>
      <c r="E5" s="18" t="s">
        <v>200</v>
      </c>
      <c r="F5" s="117"/>
      <c r="G5" s="65" t="s">
        <v>160</v>
      </c>
      <c r="H5" s="118"/>
      <c r="I5" s="64">
        <v>4</v>
      </c>
      <c r="J5" s="118"/>
      <c r="K5" s="64" t="s">
        <v>73</v>
      </c>
      <c r="L5" s="116"/>
      <c r="M5" s="62" t="s">
        <v>199</v>
      </c>
      <c r="N5" s="11" t="s">
        <v>198</v>
      </c>
      <c r="O5" s="26" t="s">
        <v>197</v>
      </c>
      <c r="P5" s="69"/>
    </row>
    <row r="6" spans="1:16" ht="180.75" customHeight="1" x14ac:dyDescent="0.25">
      <c r="A6" s="17">
        <v>1</v>
      </c>
      <c r="B6" s="117"/>
      <c r="C6" s="66" t="s">
        <v>196</v>
      </c>
      <c r="D6" s="11" t="s">
        <v>41</v>
      </c>
      <c r="E6" s="18" t="s">
        <v>195</v>
      </c>
      <c r="F6" s="117"/>
      <c r="G6" s="65" t="s">
        <v>138</v>
      </c>
      <c r="H6" s="118"/>
      <c r="I6" s="64">
        <v>15</v>
      </c>
      <c r="J6" s="118"/>
      <c r="K6" s="63">
        <v>7</v>
      </c>
      <c r="L6" s="116"/>
      <c r="M6" s="62" t="s">
        <v>194</v>
      </c>
      <c r="N6" s="11" t="s">
        <v>193</v>
      </c>
      <c r="O6" s="74" t="s">
        <v>192</v>
      </c>
      <c r="P6" s="69"/>
    </row>
    <row r="7" spans="1:16" ht="195" x14ac:dyDescent="0.25">
      <c r="A7" s="17">
        <v>1</v>
      </c>
      <c r="B7" s="117"/>
      <c r="C7" s="66" t="s">
        <v>191</v>
      </c>
      <c r="D7" s="11" t="s">
        <v>41</v>
      </c>
      <c r="E7" s="18" t="s">
        <v>190</v>
      </c>
      <c r="F7" s="117"/>
      <c r="G7" s="65" t="s">
        <v>138</v>
      </c>
      <c r="H7" s="118"/>
      <c r="I7" s="64">
        <v>12</v>
      </c>
      <c r="J7" s="118"/>
      <c r="K7" s="63">
        <v>5</v>
      </c>
      <c r="L7" s="116"/>
      <c r="M7" s="73" t="s">
        <v>127</v>
      </c>
      <c r="N7" s="11" t="s">
        <v>189</v>
      </c>
      <c r="O7" s="70" t="s">
        <v>188</v>
      </c>
      <c r="P7" s="69"/>
    </row>
    <row r="8" spans="1:16" ht="150" x14ac:dyDescent="0.25">
      <c r="A8" s="17">
        <v>1</v>
      </c>
      <c r="B8" s="117"/>
      <c r="C8" s="66" t="s">
        <v>187</v>
      </c>
      <c r="D8" s="11" t="s">
        <v>24</v>
      </c>
      <c r="E8" s="18" t="s">
        <v>186</v>
      </c>
      <c r="F8" s="117"/>
      <c r="G8" s="65" t="s">
        <v>138</v>
      </c>
      <c r="H8" s="118"/>
      <c r="I8" s="64">
        <v>8</v>
      </c>
      <c r="J8" s="118"/>
      <c r="K8" s="63">
        <v>3</v>
      </c>
      <c r="L8" s="116"/>
      <c r="M8" s="62" t="s">
        <v>185</v>
      </c>
      <c r="N8" s="11" t="s">
        <v>184</v>
      </c>
      <c r="O8" s="26" t="s">
        <v>183</v>
      </c>
      <c r="P8" s="69"/>
    </row>
    <row r="9" spans="1:16" ht="150" x14ac:dyDescent="0.25">
      <c r="A9" s="17">
        <v>1</v>
      </c>
      <c r="B9" s="117"/>
      <c r="C9" s="66" t="s">
        <v>182</v>
      </c>
      <c r="D9" s="11" t="s">
        <v>24</v>
      </c>
      <c r="E9" s="18" t="s">
        <v>181</v>
      </c>
      <c r="F9" s="117"/>
      <c r="G9" s="65" t="s">
        <v>138</v>
      </c>
      <c r="H9" s="118"/>
      <c r="I9" s="64">
        <v>8</v>
      </c>
      <c r="J9" s="118"/>
      <c r="K9" s="63">
        <v>3</v>
      </c>
      <c r="L9" s="116"/>
      <c r="M9" s="62" t="s">
        <v>180</v>
      </c>
      <c r="N9" s="11" t="s">
        <v>179</v>
      </c>
      <c r="O9" s="26" t="s">
        <v>178</v>
      </c>
      <c r="P9" s="69"/>
    </row>
    <row r="10" spans="1:16" ht="105" x14ac:dyDescent="0.25">
      <c r="A10" s="17">
        <v>1</v>
      </c>
      <c r="B10" s="117"/>
      <c r="C10" s="66" t="s">
        <v>177</v>
      </c>
      <c r="D10" s="11" t="s">
        <v>24</v>
      </c>
      <c r="E10" s="18" t="s">
        <v>176</v>
      </c>
      <c r="F10" s="117"/>
      <c r="G10" s="65" t="s">
        <v>175</v>
      </c>
      <c r="H10" s="118"/>
      <c r="I10" s="63">
        <v>4</v>
      </c>
      <c r="J10" s="118"/>
      <c r="K10" s="63">
        <v>1</v>
      </c>
      <c r="L10" s="116"/>
      <c r="M10" s="73" t="s">
        <v>127</v>
      </c>
      <c r="N10" s="11" t="s">
        <v>174</v>
      </c>
      <c r="O10" s="26" t="s">
        <v>173</v>
      </c>
      <c r="P10" s="72"/>
    </row>
    <row r="11" spans="1:16" ht="150" x14ac:dyDescent="0.25">
      <c r="A11" s="17">
        <v>1</v>
      </c>
      <c r="B11" s="117" t="s">
        <v>172</v>
      </c>
      <c r="C11" s="66" t="s">
        <v>171</v>
      </c>
      <c r="D11" s="11" t="s">
        <v>41</v>
      </c>
      <c r="E11" s="18" t="s">
        <v>42</v>
      </c>
      <c r="F11" s="119" t="s">
        <v>160</v>
      </c>
      <c r="G11" s="65" t="s">
        <v>160</v>
      </c>
      <c r="H11" s="118">
        <f>SUM(I11:I13)</f>
        <v>9</v>
      </c>
      <c r="I11" s="64">
        <v>2</v>
      </c>
      <c r="J11" s="118">
        <v>5</v>
      </c>
      <c r="K11" s="63" t="s">
        <v>73</v>
      </c>
      <c r="L11" s="116"/>
      <c r="M11" s="62" t="s">
        <v>170</v>
      </c>
      <c r="N11" s="20" t="s">
        <v>169</v>
      </c>
      <c r="O11" s="21" t="s">
        <v>168</v>
      </c>
      <c r="P11" s="69"/>
    </row>
    <row r="12" spans="1:16" ht="135" x14ac:dyDescent="0.25">
      <c r="A12" s="17">
        <v>1</v>
      </c>
      <c r="B12" s="117"/>
      <c r="C12" s="66" t="s">
        <v>167</v>
      </c>
      <c r="D12" s="11" t="s">
        <v>25</v>
      </c>
      <c r="E12" s="18" t="s">
        <v>166</v>
      </c>
      <c r="F12" s="120"/>
      <c r="G12" s="65" t="s">
        <v>160</v>
      </c>
      <c r="H12" s="121"/>
      <c r="I12" s="64">
        <v>5</v>
      </c>
      <c r="J12" s="121"/>
      <c r="K12" s="63" t="s">
        <v>73</v>
      </c>
      <c r="L12" s="116"/>
      <c r="M12" s="62" t="s">
        <v>165</v>
      </c>
      <c r="N12" s="20" t="s">
        <v>164</v>
      </c>
      <c r="O12" s="21" t="s">
        <v>163</v>
      </c>
      <c r="P12" s="69"/>
    </row>
    <row r="13" spans="1:16" ht="150" x14ac:dyDescent="0.25">
      <c r="A13" s="17">
        <v>1</v>
      </c>
      <c r="B13" s="117"/>
      <c r="C13" s="66" t="s">
        <v>162</v>
      </c>
      <c r="D13" s="11" t="s">
        <v>41</v>
      </c>
      <c r="E13" s="71" t="s">
        <v>161</v>
      </c>
      <c r="F13" s="120"/>
      <c r="G13" s="65" t="s">
        <v>160</v>
      </c>
      <c r="H13" s="121"/>
      <c r="I13" s="64">
        <v>2</v>
      </c>
      <c r="J13" s="121"/>
      <c r="K13" s="63" t="s">
        <v>73</v>
      </c>
      <c r="L13" s="116"/>
      <c r="M13" s="62" t="s">
        <v>159</v>
      </c>
      <c r="N13" s="20" t="s">
        <v>158</v>
      </c>
      <c r="O13" s="21" t="s">
        <v>157</v>
      </c>
      <c r="P13" s="69"/>
    </row>
    <row r="14" spans="1:16" ht="409.5" x14ac:dyDescent="0.25">
      <c r="A14" s="17">
        <v>1</v>
      </c>
      <c r="B14" s="117" t="s">
        <v>156</v>
      </c>
      <c r="C14" s="66" t="s">
        <v>155</v>
      </c>
      <c r="D14" s="11"/>
      <c r="E14" s="18" t="s">
        <v>154</v>
      </c>
      <c r="F14" s="119" t="s">
        <v>138</v>
      </c>
      <c r="G14" s="65" t="s">
        <v>138</v>
      </c>
      <c r="H14" s="118">
        <f>SUM(I14:I15)</f>
        <v>14</v>
      </c>
      <c r="I14" s="64">
        <v>12</v>
      </c>
      <c r="J14" s="118">
        <v>7</v>
      </c>
      <c r="K14" s="63">
        <v>5</v>
      </c>
      <c r="L14" s="116"/>
      <c r="M14" s="62" t="s">
        <v>153</v>
      </c>
      <c r="N14" s="11" t="s">
        <v>255</v>
      </c>
      <c r="O14" s="70" t="s">
        <v>152</v>
      </c>
      <c r="P14" s="69"/>
    </row>
    <row r="15" spans="1:16" ht="135" x14ac:dyDescent="0.25">
      <c r="A15" s="17">
        <v>1</v>
      </c>
      <c r="B15" s="117"/>
      <c r="C15" s="66" t="s">
        <v>151</v>
      </c>
      <c r="D15" s="11" t="s">
        <v>41</v>
      </c>
      <c r="E15" s="18" t="s">
        <v>150</v>
      </c>
      <c r="F15" s="120"/>
      <c r="G15" s="65" t="s">
        <v>138</v>
      </c>
      <c r="H15" s="121"/>
      <c r="I15" s="64">
        <v>2</v>
      </c>
      <c r="J15" s="121"/>
      <c r="K15" s="64">
        <v>1</v>
      </c>
      <c r="L15" s="116"/>
      <c r="M15" s="62" t="s">
        <v>149</v>
      </c>
      <c r="N15" s="11" t="s">
        <v>256</v>
      </c>
      <c r="O15" s="26" t="s">
        <v>148</v>
      </c>
      <c r="P15" s="69"/>
    </row>
    <row r="16" spans="1:16" ht="150" x14ac:dyDescent="0.25">
      <c r="A16" s="17">
        <v>1</v>
      </c>
      <c r="B16" s="67" t="s">
        <v>146</v>
      </c>
      <c r="C16" s="66" t="s">
        <v>147</v>
      </c>
      <c r="D16" s="11" t="s">
        <v>140</v>
      </c>
      <c r="E16" s="18" t="s">
        <v>146</v>
      </c>
      <c r="F16" s="11" t="s">
        <v>6</v>
      </c>
      <c r="G16" s="65" t="s">
        <v>145</v>
      </c>
      <c r="H16" s="63" t="s">
        <v>7</v>
      </c>
      <c r="I16" s="64" t="s">
        <v>7</v>
      </c>
      <c r="J16" s="64" t="s">
        <v>73</v>
      </c>
      <c r="K16" s="63" t="s">
        <v>73</v>
      </c>
      <c r="L16" s="116"/>
      <c r="M16" s="62" t="s">
        <v>144</v>
      </c>
      <c r="N16" s="20" t="s">
        <v>143</v>
      </c>
      <c r="O16" s="21" t="s">
        <v>142</v>
      </c>
      <c r="P16" s="68"/>
    </row>
    <row r="17" spans="1:16" ht="183.75" customHeight="1" x14ac:dyDescent="0.25">
      <c r="A17" s="17">
        <v>1</v>
      </c>
      <c r="B17" s="20" t="s">
        <v>139</v>
      </c>
      <c r="C17" s="66" t="s">
        <v>141</v>
      </c>
      <c r="D17" s="11" t="s">
        <v>140</v>
      </c>
      <c r="E17" s="18" t="s">
        <v>139</v>
      </c>
      <c r="F17" s="65" t="s">
        <v>138</v>
      </c>
      <c r="G17" s="65" t="s">
        <v>138</v>
      </c>
      <c r="H17" s="64">
        <v>2</v>
      </c>
      <c r="I17" s="64">
        <v>2</v>
      </c>
      <c r="J17" s="64">
        <v>1</v>
      </c>
      <c r="K17" s="64">
        <v>1</v>
      </c>
      <c r="L17" s="116"/>
      <c r="M17" s="62" t="s">
        <v>137</v>
      </c>
      <c r="N17" s="11" t="s">
        <v>136</v>
      </c>
      <c r="O17" s="26" t="s">
        <v>135</v>
      </c>
      <c r="P17" s="68"/>
    </row>
    <row r="18" spans="1:16" ht="195" x14ac:dyDescent="0.25">
      <c r="A18" s="17">
        <v>1</v>
      </c>
      <c r="B18" s="67" t="s">
        <v>134</v>
      </c>
      <c r="C18" s="66" t="s">
        <v>133</v>
      </c>
      <c r="D18" s="11" t="s">
        <v>39</v>
      </c>
      <c r="E18" s="18" t="s">
        <v>26</v>
      </c>
      <c r="F18" s="11" t="s">
        <v>6</v>
      </c>
      <c r="G18" s="65" t="s">
        <v>40</v>
      </c>
      <c r="H18" s="63" t="s">
        <v>7</v>
      </c>
      <c r="I18" s="64" t="s">
        <v>7</v>
      </c>
      <c r="J18" s="64" t="s">
        <v>73</v>
      </c>
      <c r="K18" s="63" t="s">
        <v>73</v>
      </c>
      <c r="L18" s="100" t="s">
        <v>128</v>
      </c>
      <c r="M18" s="62" t="s">
        <v>58</v>
      </c>
      <c r="N18" s="11" t="s">
        <v>257</v>
      </c>
      <c r="O18" s="26" t="s">
        <v>132</v>
      </c>
      <c r="P18" s="53"/>
    </row>
    <row r="19" spans="1:16" ht="75.75" thickBot="1" x14ac:dyDescent="0.3">
      <c r="A19" s="61">
        <v>1</v>
      </c>
      <c r="B19" s="60" t="s">
        <v>131</v>
      </c>
      <c r="C19" s="59" t="s">
        <v>130</v>
      </c>
      <c r="D19" s="41" t="s">
        <v>41</v>
      </c>
      <c r="E19" s="58" t="s">
        <v>129</v>
      </c>
      <c r="F19" s="55" t="s">
        <v>6</v>
      </c>
      <c r="G19" s="55" t="s">
        <v>6</v>
      </c>
      <c r="H19" s="56" t="s">
        <v>7</v>
      </c>
      <c r="I19" s="56" t="s">
        <v>7</v>
      </c>
      <c r="J19" s="57" t="s">
        <v>73</v>
      </c>
      <c r="K19" s="56" t="s">
        <v>73</v>
      </c>
      <c r="L19" s="101" t="s">
        <v>128</v>
      </c>
      <c r="M19" s="54" t="s">
        <v>127</v>
      </c>
      <c r="N19" s="41" t="s">
        <v>126</v>
      </c>
      <c r="O19" s="42" t="s">
        <v>125</v>
      </c>
      <c r="P19" s="53"/>
    </row>
  </sheetData>
  <mergeCells count="15">
    <mergeCell ref="A1:I1"/>
    <mergeCell ref="L1:P1"/>
    <mergeCell ref="L3:L17"/>
    <mergeCell ref="B4:B10"/>
    <mergeCell ref="F4:F10"/>
    <mergeCell ref="H4:H10"/>
    <mergeCell ref="J4:J10"/>
    <mergeCell ref="B11:B13"/>
    <mergeCell ref="F11:F13"/>
    <mergeCell ref="H11:H13"/>
    <mergeCell ref="J11:J13"/>
    <mergeCell ref="B14:B15"/>
    <mergeCell ref="F14:F15"/>
    <mergeCell ref="H14:H15"/>
    <mergeCell ref="J14:J15"/>
  </mergeCells>
  <pageMargins left="0.70866141732283472" right="0.70866141732283472" top="1.0629921259842521" bottom="0.98425196850393704" header="0.31496062992125984" footer="0.19685039370078741"/>
  <pageSetup paperSize="8" scale="49" fitToHeight="0" orientation="landscape" r:id="rId1"/>
  <headerFooter scaleWithDoc="0">
    <oddHeader>&amp;C&amp;G</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
  <sheetViews>
    <sheetView view="pageLayout" zoomScale="80" zoomScaleNormal="75" zoomScalePageLayoutView="80" workbookViewId="0">
      <selection activeCell="H4" sqref="H4"/>
    </sheetView>
  </sheetViews>
  <sheetFormatPr defaultRowHeight="15" x14ac:dyDescent="0.25"/>
  <cols>
    <col min="1" max="2" width="9.140625" style="1"/>
    <col min="3" max="3" width="39.42578125" style="1" customWidth="1"/>
    <col min="4" max="4" width="18.42578125" style="1" customWidth="1"/>
    <col min="5" max="5" width="18.28515625" style="1" customWidth="1"/>
    <col min="6" max="6" width="19" style="1" customWidth="1"/>
    <col min="7" max="7" width="18.28515625" style="1" customWidth="1"/>
    <col min="8" max="8" width="23.5703125" style="1" customWidth="1"/>
    <col min="9" max="9" width="86" style="1" customWidth="1"/>
    <col min="10" max="10" width="57.85546875" style="1" customWidth="1"/>
    <col min="11" max="15" width="9.140625" style="1"/>
    <col min="16" max="16" width="9.28515625" style="1" customWidth="1"/>
    <col min="17" max="16384" width="9.140625" style="1"/>
  </cols>
  <sheetData>
    <row r="1" spans="1:10" ht="33.950000000000003" customHeight="1" thickBot="1" x14ac:dyDescent="0.3">
      <c r="A1" s="112" t="s">
        <v>227</v>
      </c>
      <c r="B1" s="112"/>
      <c r="C1" s="112"/>
      <c r="D1" s="112"/>
      <c r="E1" s="112"/>
      <c r="F1" s="112"/>
      <c r="G1" s="112"/>
      <c r="H1" s="113"/>
      <c r="I1" s="83"/>
      <c r="J1" s="83"/>
    </row>
    <row r="2" spans="1:10" ht="75.75" customHeight="1" thickBot="1" x14ac:dyDescent="0.3">
      <c r="A2" s="44" t="s">
        <v>65</v>
      </c>
      <c r="B2" s="45" t="s">
        <v>0</v>
      </c>
      <c r="C2" s="45" t="s">
        <v>2</v>
      </c>
      <c r="D2" s="45" t="s">
        <v>3</v>
      </c>
      <c r="E2" s="45" t="s">
        <v>225</v>
      </c>
      <c r="F2" s="45" t="s">
        <v>226</v>
      </c>
      <c r="G2" s="102" t="s">
        <v>228</v>
      </c>
      <c r="H2" s="9" t="s">
        <v>46</v>
      </c>
      <c r="I2" s="10" t="s">
        <v>47</v>
      </c>
      <c r="J2" s="31" t="s">
        <v>48</v>
      </c>
    </row>
    <row r="3" spans="1:10" ht="45" x14ac:dyDescent="0.25">
      <c r="A3" s="13">
        <v>2</v>
      </c>
      <c r="B3" s="14" t="s">
        <v>229</v>
      </c>
      <c r="C3" s="28" t="s">
        <v>37</v>
      </c>
      <c r="D3" s="15" t="s">
        <v>6</v>
      </c>
      <c r="E3" s="15" t="s">
        <v>72</v>
      </c>
      <c r="F3" s="15" t="s">
        <v>7</v>
      </c>
      <c r="G3" s="103" t="s">
        <v>8</v>
      </c>
      <c r="H3" s="17" t="s">
        <v>74</v>
      </c>
      <c r="I3" s="11" t="s">
        <v>50</v>
      </c>
      <c r="J3" s="21" t="s">
        <v>51</v>
      </c>
    </row>
    <row r="4" spans="1:10" ht="120" customHeight="1" x14ac:dyDescent="0.25">
      <c r="A4" s="17">
        <v>2</v>
      </c>
      <c r="B4" s="18" t="s">
        <v>230</v>
      </c>
      <c r="C4" s="29" t="s">
        <v>10</v>
      </c>
      <c r="D4" s="11" t="s">
        <v>6</v>
      </c>
      <c r="E4" s="11" t="s">
        <v>75</v>
      </c>
      <c r="F4" s="11" t="s">
        <v>7</v>
      </c>
      <c r="G4" s="48" t="s">
        <v>76</v>
      </c>
      <c r="H4" s="17" t="s">
        <v>52</v>
      </c>
      <c r="I4" s="20" t="s">
        <v>77</v>
      </c>
      <c r="J4" s="21" t="s">
        <v>78</v>
      </c>
    </row>
    <row r="5" spans="1:10" ht="105" customHeight="1" x14ac:dyDescent="0.25">
      <c r="A5" s="17">
        <v>2</v>
      </c>
      <c r="B5" s="18" t="s">
        <v>231</v>
      </c>
      <c r="C5" s="25" t="s">
        <v>79</v>
      </c>
      <c r="D5" s="12" t="s">
        <v>6</v>
      </c>
      <c r="E5" s="12" t="s">
        <v>75</v>
      </c>
      <c r="F5" s="12" t="s">
        <v>7</v>
      </c>
      <c r="G5" s="48" t="s">
        <v>76</v>
      </c>
      <c r="H5" s="17" t="s">
        <v>61</v>
      </c>
      <c r="I5" s="11" t="s">
        <v>80</v>
      </c>
      <c r="J5" s="21" t="s">
        <v>81</v>
      </c>
    </row>
    <row r="6" spans="1:10" ht="180.75" customHeight="1" x14ac:dyDescent="0.25">
      <c r="A6" s="17">
        <v>2</v>
      </c>
      <c r="B6" s="18" t="s">
        <v>232</v>
      </c>
      <c r="C6" s="25" t="s">
        <v>96</v>
      </c>
      <c r="D6" s="12" t="s">
        <v>6</v>
      </c>
      <c r="E6" s="12" t="s">
        <v>75</v>
      </c>
      <c r="F6" s="12" t="s">
        <v>7</v>
      </c>
      <c r="G6" s="48" t="s">
        <v>76</v>
      </c>
      <c r="H6" s="17" t="s">
        <v>74</v>
      </c>
      <c r="I6" s="11" t="s">
        <v>253</v>
      </c>
      <c r="J6" s="26" t="s">
        <v>83</v>
      </c>
    </row>
    <row r="7" spans="1:10" ht="195" x14ac:dyDescent="0.25">
      <c r="A7" s="17">
        <v>2</v>
      </c>
      <c r="B7" s="23" t="s">
        <v>233</v>
      </c>
      <c r="C7" s="25" t="s">
        <v>67</v>
      </c>
      <c r="D7" s="12" t="s">
        <v>6</v>
      </c>
      <c r="E7" s="12" t="s">
        <v>75</v>
      </c>
      <c r="F7" s="12" t="s">
        <v>20</v>
      </c>
      <c r="G7" s="48" t="s">
        <v>76</v>
      </c>
      <c r="H7" s="17" t="s">
        <v>74</v>
      </c>
      <c r="I7" s="11" t="s">
        <v>254</v>
      </c>
      <c r="J7" s="21" t="s">
        <v>55</v>
      </c>
    </row>
    <row r="8" spans="1:10" ht="105.75" thickBot="1" x14ac:dyDescent="0.3">
      <c r="A8" s="61">
        <v>2</v>
      </c>
      <c r="B8" s="43" t="s">
        <v>234</v>
      </c>
      <c r="C8" s="43" t="s">
        <v>235</v>
      </c>
      <c r="D8" s="39" t="s">
        <v>6</v>
      </c>
      <c r="E8" s="39" t="s">
        <v>75</v>
      </c>
      <c r="F8" s="39" t="s">
        <v>7</v>
      </c>
      <c r="G8" s="99" t="s">
        <v>76</v>
      </c>
      <c r="H8" s="38" t="s">
        <v>74</v>
      </c>
      <c r="I8" s="39" t="s">
        <v>236</v>
      </c>
      <c r="J8" s="84" t="s">
        <v>237</v>
      </c>
    </row>
  </sheetData>
  <mergeCells count="1">
    <mergeCell ref="A1:H1"/>
  </mergeCells>
  <pageMargins left="0.70866141732283472" right="0.70866141732283472" top="1.0629921259842521" bottom="0.98425196850393704" header="0.31496062992125984" footer="0.19685039370078741"/>
  <pageSetup paperSize="8" scale="64" fitToHeight="0" orientation="landscape" r:id="rId1"/>
  <headerFooter scaleWithDoc="0">
    <oddHeader>&amp;C&amp;G</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
  <sheetViews>
    <sheetView view="pageLayout" topLeftCell="A19" zoomScale="80" zoomScaleNormal="75" zoomScalePageLayoutView="80" workbookViewId="0">
      <selection activeCell="H3" sqref="H3"/>
    </sheetView>
  </sheetViews>
  <sheetFormatPr defaultRowHeight="15" x14ac:dyDescent="0.25"/>
  <cols>
    <col min="1" max="2" width="9.140625" style="1"/>
    <col min="3" max="3" width="17.7109375" style="1" customWidth="1"/>
    <col min="4" max="4" width="32.85546875" style="1" customWidth="1"/>
    <col min="5" max="5" width="11.7109375" style="1" customWidth="1"/>
    <col min="6" max="6" width="14.85546875" style="1" customWidth="1"/>
    <col min="7" max="7" width="16.28515625" style="1" customWidth="1"/>
    <col min="8" max="8" width="11.5703125" style="1" customWidth="1"/>
    <col min="9" max="9" width="22.85546875" style="1" customWidth="1"/>
    <col min="10" max="10" width="51.28515625" style="1" customWidth="1"/>
    <col min="11" max="11" width="61" style="1" customWidth="1"/>
    <col min="12" max="16" width="9.140625" style="1"/>
    <col min="17" max="17" width="9.28515625" style="1" customWidth="1"/>
    <col min="18" max="16384" width="9.140625" style="1"/>
  </cols>
  <sheetData>
    <row r="1" spans="1:11" ht="33.950000000000003" customHeight="1" thickBot="1" x14ac:dyDescent="0.3">
      <c r="A1" s="112" t="s">
        <v>238</v>
      </c>
      <c r="B1" s="112"/>
      <c r="C1" s="112"/>
      <c r="D1" s="112"/>
      <c r="E1" s="112"/>
      <c r="F1" s="112"/>
      <c r="G1" s="112"/>
      <c r="H1" s="112"/>
      <c r="I1" s="113"/>
      <c r="J1" s="83"/>
      <c r="K1" s="83"/>
    </row>
    <row r="2" spans="1:11" ht="75.75" thickBot="1" x14ac:dyDescent="0.3">
      <c r="A2" s="44" t="s">
        <v>65</v>
      </c>
      <c r="B2" s="45" t="s">
        <v>0</v>
      </c>
      <c r="C2" s="45" t="s">
        <v>1</v>
      </c>
      <c r="D2" s="45" t="s">
        <v>2</v>
      </c>
      <c r="E2" s="45" t="s">
        <v>3</v>
      </c>
      <c r="F2" s="45" t="s">
        <v>225</v>
      </c>
      <c r="G2" s="45" t="s">
        <v>226</v>
      </c>
      <c r="H2" s="46" t="s">
        <v>228</v>
      </c>
      <c r="I2" s="49" t="s">
        <v>46</v>
      </c>
      <c r="J2" s="45" t="s">
        <v>47</v>
      </c>
      <c r="K2" s="46" t="s">
        <v>48</v>
      </c>
    </row>
    <row r="3" spans="1:11" ht="135" x14ac:dyDescent="0.25">
      <c r="A3" s="32">
        <v>2</v>
      </c>
      <c r="B3" s="33" t="s">
        <v>32</v>
      </c>
      <c r="C3" s="34" t="s">
        <v>41</v>
      </c>
      <c r="D3" s="14" t="s">
        <v>101</v>
      </c>
      <c r="E3" s="34" t="s">
        <v>6</v>
      </c>
      <c r="F3" s="34" t="s">
        <v>72</v>
      </c>
      <c r="G3" s="34" t="s">
        <v>7</v>
      </c>
      <c r="H3" s="34" t="s">
        <v>23</v>
      </c>
      <c r="I3" s="13" t="s">
        <v>102</v>
      </c>
      <c r="J3" s="15" t="s">
        <v>103</v>
      </c>
      <c r="K3" s="35" t="s">
        <v>104</v>
      </c>
    </row>
    <row r="4" spans="1:11" ht="120" x14ac:dyDescent="0.25">
      <c r="A4" s="36">
        <v>2</v>
      </c>
      <c r="B4" s="23" t="s">
        <v>45</v>
      </c>
      <c r="C4" s="12" t="s">
        <v>24</v>
      </c>
      <c r="D4" s="23" t="s">
        <v>117</v>
      </c>
      <c r="E4" s="12" t="s">
        <v>6</v>
      </c>
      <c r="F4" s="12" t="s">
        <v>72</v>
      </c>
      <c r="G4" s="12" t="s">
        <v>20</v>
      </c>
      <c r="H4" s="12" t="s">
        <v>76</v>
      </c>
      <c r="I4" s="50" t="s">
        <v>118</v>
      </c>
      <c r="J4" s="11" t="s">
        <v>239</v>
      </c>
      <c r="K4" s="26" t="s">
        <v>120</v>
      </c>
    </row>
    <row r="5" spans="1:11" ht="105" x14ac:dyDescent="0.25">
      <c r="A5" s="36">
        <v>2</v>
      </c>
      <c r="B5" s="23" t="s">
        <v>240</v>
      </c>
      <c r="C5" s="12" t="s">
        <v>24</v>
      </c>
      <c r="D5" s="23" t="s">
        <v>33</v>
      </c>
      <c r="E5" s="12" t="s">
        <v>6</v>
      </c>
      <c r="F5" s="27" t="s">
        <v>72</v>
      </c>
      <c r="G5" s="12" t="s">
        <v>20</v>
      </c>
      <c r="H5" s="12" t="s">
        <v>23</v>
      </c>
      <c r="I5" s="17" t="s">
        <v>49</v>
      </c>
      <c r="J5" s="11" t="s">
        <v>241</v>
      </c>
      <c r="K5" s="26" t="s">
        <v>121</v>
      </c>
    </row>
    <row r="6" spans="1:11" ht="180.75" thickBot="1" x14ac:dyDescent="0.3">
      <c r="A6" s="86">
        <v>2</v>
      </c>
      <c r="B6" s="43" t="s">
        <v>242</v>
      </c>
      <c r="C6" s="6" t="s">
        <v>41</v>
      </c>
      <c r="D6" s="43" t="s">
        <v>243</v>
      </c>
      <c r="E6" s="39" t="s">
        <v>6</v>
      </c>
      <c r="F6" s="39" t="s">
        <v>72</v>
      </c>
      <c r="G6" s="39" t="s">
        <v>7</v>
      </c>
      <c r="H6" s="39" t="s">
        <v>23</v>
      </c>
      <c r="I6" s="87" t="s">
        <v>244</v>
      </c>
      <c r="J6" s="6" t="s">
        <v>245</v>
      </c>
      <c r="K6" s="7" t="s">
        <v>246</v>
      </c>
    </row>
  </sheetData>
  <mergeCells count="1">
    <mergeCell ref="A1:I1"/>
  </mergeCells>
  <pageMargins left="0.70866141732283472" right="0.70866141732283472" top="1.0629921259842521" bottom="0.98425196850393704" header="0.31496062992125984" footer="0.19685039370078741"/>
  <pageSetup paperSize="8" scale="74" fitToHeight="0" orientation="landscape" r:id="rId1"/>
  <headerFooter scaleWithDoc="0">
    <oddHeader>&amp;C&amp;G</oddHead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
  <sheetViews>
    <sheetView view="pageLayout" zoomScale="80" zoomScaleNormal="75" zoomScalePageLayoutView="80" workbookViewId="0">
      <selection activeCell="K10" sqref="K10"/>
    </sheetView>
  </sheetViews>
  <sheetFormatPr defaultRowHeight="15" x14ac:dyDescent="0.25"/>
  <cols>
    <col min="1" max="1" width="6.28515625" style="1" customWidth="1"/>
    <col min="2" max="2" width="18.140625" style="1" customWidth="1"/>
    <col min="3" max="3" width="9.5703125" style="1" customWidth="1"/>
    <col min="4" max="4" width="15.28515625" style="1" customWidth="1"/>
    <col min="5" max="5" width="40.28515625" style="1" customWidth="1"/>
    <col min="6" max="7" width="14.42578125" style="1" customWidth="1"/>
    <col min="8" max="8" width="14.5703125" style="1" customWidth="1"/>
    <col min="9" max="9" width="14.28515625" style="1" customWidth="1"/>
    <col min="10" max="10" width="17.5703125" style="1" customWidth="1"/>
    <col min="11" max="11" width="17.28515625" style="1" customWidth="1"/>
    <col min="12" max="12" width="11" style="1" customWidth="1"/>
    <col min="13" max="13" width="24.85546875" style="1" customWidth="1"/>
    <col min="14" max="14" width="41.28515625" style="1" customWidth="1"/>
    <col min="15" max="15" width="90.28515625" style="1" customWidth="1"/>
    <col min="16" max="16" width="9.28515625" style="1" customWidth="1"/>
    <col min="17" max="16384" width="9.140625" style="1"/>
  </cols>
  <sheetData>
    <row r="1" spans="1:15" ht="33.950000000000003" customHeight="1" thickBot="1" x14ac:dyDescent="0.3">
      <c r="A1" s="112" t="s">
        <v>247</v>
      </c>
      <c r="B1" s="112"/>
      <c r="C1" s="112"/>
      <c r="D1" s="112"/>
      <c r="E1" s="112"/>
      <c r="F1" s="112"/>
      <c r="G1" s="112"/>
      <c r="H1" s="112"/>
      <c r="I1" s="112"/>
      <c r="J1" s="113"/>
      <c r="K1" s="83"/>
      <c r="L1" s="83"/>
      <c r="M1" s="114"/>
      <c r="N1" s="114"/>
      <c r="O1" s="114"/>
    </row>
    <row r="2" spans="1:15" ht="105.75" thickBot="1" x14ac:dyDescent="0.3">
      <c r="A2" s="3" t="s">
        <v>65</v>
      </c>
      <c r="B2" s="4" t="s">
        <v>223</v>
      </c>
      <c r="C2" s="4" t="s">
        <v>0</v>
      </c>
      <c r="D2" s="4" t="s">
        <v>222</v>
      </c>
      <c r="E2" s="4" t="s">
        <v>2</v>
      </c>
      <c r="F2" s="4" t="s">
        <v>221</v>
      </c>
      <c r="G2" s="4" t="s">
        <v>220</v>
      </c>
      <c r="H2" s="4" t="s">
        <v>219</v>
      </c>
      <c r="I2" s="4" t="s">
        <v>218</v>
      </c>
      <c r="J2" s="4" t="s">
        <v>217</v>
      </c>
      <c r="K2" s="4" t="s">
        <v>216</v>
      </c>
      <c r="L2" s="5" t="s">
        <v>4</v>
      </c>
      <c r="M2" s="30" t="s">
        <v>46</v>
      </c>
      <c r="N2" s="4" t="s">
        <v>47</v>
      </c>
      <c r="O2" s="4" t="s">
        <v>48</v>
      </c>
    </row>
    <row r="3" spans="1:15" ht="165.75" thickBot="1" x14ac:dyDescent="0.3">
      <c r="A3" s="104">
        <v>2</v>
      </c>
      <c r="B3" s="105" t="s">
        <v>248</v>
      </c>
      <c r="C3" s="106" t="s">
        <v>130</v>
      </c>
      <c r="D3" s="107" t="s">
        <v>41</v>
      </c>
      <c r="E3" s="108" t="s">
        <v>249</v>
      </c>
      <c r="F3" s="107" t="s">
        <v>175</v>
      </c>
      <c r="G3" s="109" t="s">
        <v>175</v>
      </c>
      <c r="H3" s="110">
        <v>2</v>
      </c>
      <c r="I3" s="110">
        <v>2</v>
      </c>
      <c r="J3" s="110">
        <v>1</v>
      </c>
      <c r="K3" s="107">
        <v>1</v>
      </c>
      <c r="L3" s="111" t="s">
        <v>211</v>
      </c>
      <c r="M3" s="89" t="s">
        <v>250</v>
      </c>
      <c r="N3" s="90" t="s">
        <v>251</v>
      </c>
      <c r="O3" s="91" t="s">
        <v>252</v>
      </c>
    </row>
    <row r="4" spans="1:15" x14ac:dyDescent="0.25">
      <c r="A4" s="122" t="s">
        <v>124</v>
      </c>
      <c r="B4" s="123"/>
      <c r="C4" s="123"/>
      <c r="D4" s="123"/>
      <c r="E4" s="124"/>
      <c r="F4" s="92">
        <f>SUM(I3)</f>
        <v>2</v>
      </c>
      <c r="G4" s="52"/>
      <c r="H4" s="51"/>
    </row>
    <row r="5" spans="1:15" x14ac:dyDescent="0.25">
      <c r="A5" s="125" t="s">
        <v>123</v>
      </c>
      <c r="B5" s="126"/>
      <c r="C5" s="126"/>
      <c r="D5" s="126"/>
      <c r="E5" s="127"/>
      <c r="F5" s="93">
        <f>SUMIF(D3,"proveditelnost",I3)</f>
        <v>0</v>
      </c>
      <c r="G5" s="52"/>
      <c r="H5" s="51"/>
    </row>
    <row r="6" spans="1:15" ht="15.75" thickBot="1" x14ac:dyDescent="0.3">
      <c r="A6" s="128" t="s">
        <v>122</v>
      </c>
      <c r="B6" s="129"/>
      <c r="C6" s="129"/>
      <c r="D6" s="129"/>
      <c r="E6" s="130"/>
      <c r="F6" s="94">
        <f>FLOOR(0.75*F4,1)</f>
        <v>1</v>
      </c>
      <c r="G6" s="52"/>
      <c r="H6" s="51"/>
    </row>
  </sheetData>
  <mergeCells count="5">
    <mergeCell ref="M1:O1"/>
    <mergeCell ref="A4:E4"/>
    <mergeCell ref="A5:E5"/>
    <mergeCell ref="A6:E6"/>
    <mergeCell ref="A1:J1"/>
  </mergeCells>
  <pageMargins left="0.70866141732283472" right="0.70866141732283472" top="1.0629921259842521" bottom="0.98425196850393704" header="0.31496062992125984" footer="0.19685039370078741"/>
  <pageSetup paperSize="8" scale="55" fitToHeight="0" orientation="landscape" r:id="rId1"/>
  <headerFooter scaleWithDoc="0">
    <oddHeader>&amp;C&amp;G</oddHeader>
    <oddFooter>&amp;C&amp;G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3" ma:contentTypeDescription="Vytvoří nový dokument" ma:contentTypeScope="" ma:versionID="26bec60fd599d9bf8ccd2066ea928388">
  <xsd:schema xmlns:xsd="http://www.w3.org/2001/XMLSchema" xmlns:xs="http://www.w3.org/2001/XMLSchema" xmlns:p="http://schemas.microsoft.com/office/2006/metadata/properties" xmlns:ns2="0104a4cd-1400-468e-be1b-c7aad71d7d5a" targetNamespace="http://schemas.microsoft.com/office/2006/metadata/properties" ma:root="true" ma:fieldsID="5b2268967c3d466a78734da71f64c258"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15OPMSMT0001-28-86166</_dlc_DocId>
    <_dlc_DocIdUrl xmlns="0104a4cd-1400-468e-be1b-c7aad71d7d5a">
      <Url>http://op.msmt.cz/_layouts/15/DocIdRedir.aspx?ID=15OPMSMT0001-28-86166</Url>
      <Description>15OPMSMT0001-28-86166</Description>
    </_dlc_DocIdUrl>
  </documentManagement>
</p:properties>
</file>

<file path=customXml/itemProps1.xml><?xml version="1.0" encoding="utf-8"?>
<ds:datastoreItem xmlns:ds="http://schemas.openxmlformats.org/officeDocument/2006/customXml" ds:itemID="{6FD73456-5A62-431C-B5C5-9F7DE4DEEFCD}">
  <ds:schemaRefs>
    <ds:schemaRef ds:uri="http://schemas.microsoft.com/sharepoint/events"/>
  </ds:schemaRefs>
</ds:datastoreItem>
</file>

<file path=customXml/itemProps2.xml><?xml version="1.0" encoding="utf-8"?>
<ds:datastoreItem xmlns:ds="http://schemas.openxmlformats.org/officeDocument/2006/customXml" ds:itemID="{D457ECC7-FEC5-4752-8DB7-50775CAFE4E8}">
  <ds:schemaRefs>
    <ds:schemaRef ds:uri="http://schemas.microsoft.com/sharepoint/v3/contenttype/forms"/>
  </ds:schemaRefs>
</ds:datastoreItem>
</file>

<file path=customXml/itemProps3.xml><?xml version="1.0" encoding="utf-8"?>
<ds:datastoreItem xmlns:ds="http://schemas.openxmlformats.org/officeDocument/2006/customXml" ds:itemID="{86DC5E54-619C-496C-A78B-607C18C0CF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8A1636D-B652-458B-A875-36FB0EE793A2}">
  <ds:schemaRefs>
    <ds:schemaRef ds:uri="0104a4cd-1400-468e-be1b-c7aad71d7d5a"/>
    <ds:schemaRef ds:uri="http://schemas.microsoft.com/office/2006/documentManagement/types"/>
    <ds:schemaRef ds:uri="http://schemas.microsoft.com/office/2006/metadata/properties"/>
    <ds:schemaRef ds:uri="http://purl.org/dc/elements/1.1/"/>
    <ds:schemaRef ds:uri="http://www.w3.org/XML/1998/namespace"/>
    <ds:schemaRef ds:uri="http://purl.org/dc/term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6</vt:i4>
      </vt:variant>
    </vt:vector>
  </HeadingPairs>
  <TitlesOfParts>
    <vt:vector size="12" baseType="lpstr">
      <vt:lpstr>formální náležitosti-1.kolo</vt:lpstr>
      <vt:lpstr>přijatelnost-1.kolo</vt:lpstr>
      <vt:lpstr>věcné hodnocení-1.kolo</vt:lpstr>
      <vt:lpstr>formální náležitosti-2.kolo</vt:lpstr>
      <vt:lpstr>přijatelnost-2.kolo</vt:lpstr>
      <vt:lpstr>věcné hodnocení-2.kolo</vt:lpstr>
      <vt:lpstr>'formální náležitosti-1.kolo'!Názvy_tisku</vt:lpstr>
      <vt:lpstr>'formální náležitosti-2.kolo'!Názvy_tisku</vt:lpstr>
      <vt:lpstr>'přijatelnost-1.kolo'!Názvy_tisku</vt:lpstr>
      <vt:lpstr>'přijatelnost-2.kolo'!Názvy_tisku</vt:lpstr>
      <vt:lpstr>'věcné hodnocení-1.kolo'!Názvy_tisku</vt:lpstr>
      <vt:lpstr>'věcné hodnocení-2.kolo'!Názvy_tisku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Úpravy a přesuny pouze O430</dc:description>
  <cp:lastModifiedBy/>
  <dcterms:created xsi:type="dcterms:W3CDTF">2006-09-16T00:00:00Z</dcterms:created>
  <dcterms:modified xsi:type="dcterms:W3CDTF">2018-04-04T07:00:23Z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d348c49d-4627-4873-a48b-a6319b1ac31b</vt:lpwstr>
  </property>
  <property fmtid="{D5CDD505-2E9C-101B-9397-08002B2CF9AE}" pid="4" name="Komentář">
    <vt:lpwstr>s motivem, předepsané písmo Calibri</vt:lpwstr>
  </property>
</Properties>
</file>