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smt.cz\os_private\Sekce_IV\482_oddělení\Zákon 106 Sb. - žádosti\2018\180425 Václav Pečený - rozvojové pr. a pr. EU\"/>
    </mc:Choice>
  </mc:AlternateContent>
  <bookViews>
    <workbookView xWindow="0" yWindow="0" windowWidth="28800" windowHeight="12435"/>
  </bookViews>
  <sheets>
    <sheet name="MU 2016" sheetId="1" r:id="rId1"/>
    <sheet name="MU 2017" sheetId="2" r:id="rId2"/>
    <sheet name="UK 2016" sheetId="3" r:id="rId3"/>
    <sheet name="UK 2017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E11" i="3"/>
  <c r="G10" i="3"/>
  <c r="G9" i="3"/>
  <c r="G8" i="3"/>
  <c r="G7" i="3"/>
  <c r="G6" i="3"/>
  <c r="G13" i="4"/>
  <c r="F13" i="4"/>
  <c r="E13" i="4"/>
  <c r="G13" i="2"/>
  <c r="F13" i="2"/>
  <c r="E13" i="2"/>
  <c r="G11" i="3" l="1"/>
  <c r="F13" i="1"/>
  <c r="E13" i="1"/>
  <c r="G12" i="1"/>
  <c r="G11" i="1"/>
  <c r="G10" i="1"/>
  <c r="G9" i="1"/>
  <c r="G8" i="1"/>
  <c r="G7" i="1"/>
  <c r="G6" i="1"/>
  <c r="G13" i="1" l="1"/>
</calcChain>
</file>

<file path=xl/sharedStrings.xml><?xml version="1.0" encoding="utf-8"?>
<sst xmlns="http://schemas.openxmlformats.org/spreadsheetml/2006/main" count="144" uniqueCount="50">
  <si>
    <t>Číslo proj.</t>
  </si>
  <si>
    <t xml:space="preserve">Koordinu- jící VŠ   </t>
  </si>
  <si>
    <t>Jednotlivé spoluřeši-telské VŠ</t>
  </si>
  <si>
    <t>Název projektu</t>
  </si>
  <si>
    <t>NIV</t>
  </si>
  <si>
    <t>INV</t>
  </si>
  <si>
    <t>Celk.</t>
  </si>
  <si>
    <t>C4</t>
  </si>
  <si>
    <t>ČVUT</t>
  </si>
  <si>
    <t>MU</t>
  </si>
  <si>
    <t>Synergie pro vyšší kvalitu dat v síti vysokých škol a technický upgrade ekonomických systémů</t>
  </si>
  <si>
    <t>C11</t>
  </si>
  <si>
    <t>Marketingová strategie moravských škol: MU, MENDELU, UP, UTB, VFU, VUT</t>
  </si>
  <si>
    <t>C12</t>
  </si>
  <si>
    <t>Rozvoj a posilování efektivity vnitřních systémů zajišťování kvality s cílem zvyšování kvality a relevance vzdělávacích činností</t>
  </si>
  <si>
    <t>C14</t>
  </si>
  <si>
    <t>Rozvoj digitálních archivů a koncepce dlouhodobého ukládání digitálních dokumentů na vysokých školách dle zákona č. 499/2004 Sb.</t>
  </si>
  <si>
    <t>C20</t>
  </si>
  <si>
    <t xml:space="preserve">UK </t>
  </si>
  <si>
    <t>Modernizace přístrojového vybavení pro zkvalitnění výuky doktorandů</t>
  </si>
  <si>
    <t>C24</t>
  </si>
  <si>
    <t>UPOL</t>
  </si>
  <si>
    <t>Příprava adaptace VŠ na potřeby kulturních a kreativních průmyslů</t>
  </si>
  <si>
    <t>C25</t>
  </si>
  <si>
    <t>UPar</t>
  </si>
  <si>
    <t>Synergetický efekt sdílení kapacit výuky z oblasti uplatnění pevných materiálů v heterogenní katalýze a fotokatalýze: od přípravy materiálů a jejich charakterizaci, po návrh reaktorů a dopad využití pevných materiálů na životní prostředí (SESKUPIT)</t>
  </si>
  <si>
    <t>Celkem</t>
  </si>
  <si>
    <t>Masarykova univerzita - rok 2016</t>
  </si>
  <si>
    <t>Udržitelný rozvoj ERP systémů VVŠ při změnách legislativního a technologického prostředí a technický upgrade ekonomických systémů</t>
  </si>
  <si>
    <t>C6</t>
  </si>
  <si>
    <t>Rozvoj dlouhodobého ukládání digitálních dokumentů, vznik digitálních archivů a jejich vazba na novelu zákona o vysokých školách se zřetelem k eIDAS</t>
  </si>
  <si>
    <t>C8</t>
  </si>
  <si>
    <t>Společný celostátní webový portál vysokých škol o vědě, vzdělávání, výzkumu a vysokém školství</t>
  </si>
  <si>
    <t>C9</t>
  </si>
  <si>
    <t>C10</t>
  </si>
  <si>
    <t>Celostátní popularizační aktivita založená na formátu Science slam jakožto platforma pro popularizaci vědy a výzkumu a komunikaci s cílovými skupinami</t>
  </si>
  <si>
    <t>C18</t>
  </si>
  <si>
    <t>UK</t>
  </si>
  <si>
    <t>Zvýšení kvality výuky doktorandů pomocí modernizace přístrojového vybavení</t>
  </si>
  <si>
    <t>C21</t>
  </si>
  <si>
    <t>Sdílení kapacit hostujících akademických pracovníků s využitím IT technologií, sdílení mezinárodních letních škol a sdílení mezinárodních aktivit studentských organizací zúčastněných univerzit</t>
  </si>
  <si>
    <t>Masarykova univerzita - rok 2017</t>
  </si>
  <si>
    <t>C3</t>
  </si>
  <si>
    <t>Study in Prague – společný projekt propagace studijních programů pražských vysokých škol v zahraničí</t>
  </si>
  <si>
    <t>Univerzita Karlova - rok 2017</t>
  </si>
  <si>
    <t>C5</t>
  </si>
  <si>
    <t>Univerzita Karlova v Praze - rok 2016</t>
  </si>
  <si>
    <t>Přidělené prostředky             na rok 2016 (v tis. Kč)</t>
  </si>
  <si>
    <t>Přidělené prostředky          na rok 2017 (v tis. Kč)</t>
  </si>
  <si>
    <t>Přidělené prostředky na rok 2017 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</si>
</sst>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name val="Arial Narrow"/>
      <family val="2"/>
    </font>
    <font>
      <b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85">
    <xf numFmtId="0" fontId="0" fillId="0" borderId="0" xfId="0"/>
    <xf numFmtId="0" fontId="4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6" fillId="3" borderId="23" xfId="4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3" fontId="4" fillId="3" borderId="23" xfId="3" applyNumberFormat="1" applyFont="1" applyFill="1" applyBorder="1" applyAlignment="1">
      <alignment horizontal="right" vertical="center" wrapText="1"/>
    </xf>
    <xf numFmtId="3" fontId="4" fillId="0" borderId="24" xfId="3" applyNumberFormat="1" applyFont="1" applyFill="1" applyBorder="1" applyAlignment="1">
      <alignment horizontal="right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26" xfId="4" applyFont="1" applyBorder="1" applyAlignment="1">
      <alignment horizontal="center" vertical="center" wrapText="1"/>
    </xf>
    <xf numFmtId="3" fontId="4" fillId="0" borderId="26" xfId="4" applyNumberFormat="1" applyFont="1" applyBorder="1" applyAlignment="1">
      <alignment horizontal="right" vertical="center" wrapText="1"/>
    </xf>
    <xf numFmtId="3" fontId="4" fillId="0" borderId="27" xfId="4" applyNumberFormat="1" applyFont="1" applyFill="1" applyBorder="1" applyAlignment="1">
      <alignment horizontal="right" vertical="center" wrapText="1"/>
    </xf>
    <xf numFmtId="0" fontId="5" fillId="0" borderId="26" xfId="3" applyFont="1" applyFill="1" applyBorder="1" applyAlignment="1">
      <alignment horizontal="center" vertical="center" wrapText="1"/>
    </xf>
    <xf numFmtId="0" fontId="4" fillId="0" borderId="26" xfId="3" applyFont="1" applyFill="1" applyBorder="1" applyAlignment="1">
      <alignment horizontal="center" vertical="center" wrapText="1"/>
    </xf>
    <xf numFmtId="3" fontId="4" fillId="0" borderId="26" xfId="3" applyNumberFormat="1" applyFont="1" applyFill="1" applyBorder="1" applyAlignment="1">
      <alignment horizontal="right" vertical="center" wrapText="1"/>
    </xf>
    <xf numFmtId="0" fontId="5" fillId="0" borderId="26" xfId="4" applyFont="1" applyFill="1" applyBorder="1" applyAlignment="1">
      <alignment horizontal="center" vertical="center" wrapText="1"/>
    </xf>
    <xf numFmtId="3" fontId="4" fillId="0" borderId="26" xfId="0" applyNumberFormat="1" applyFont="1" applyFill="1" applyBorder="1" applyAlignment="1">
      <alignment horizontal="right" vertical="center" wrapText="1"/>
    </xf>
    <xf numFmtId="0" fontId="4" fillId="0" borderId="2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0" xfId="4" applyFont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right" vertical="center" wrapText="1"/>
    </xf>
    <xf numFmtId="3" fontId="4" fillId="0" borderId="29" xfId="4" applyNumberFormat="1" applyFont="1" applyFill="1" applyBorder="1" applyAlignment="1">
      <alignment horizontal="right" vertical="center" wrapText="1"/>
    </xf>
    <xf numFmtId="3" fontId="4" fillId="0" borderId="17" xfId="1" applyNumberFormat="1" applyFont="1" applyBorder="1" applyAlignment="1">
      <alignment horizontal="right"/>
    </xf>
    <xf numFmtId="3" fontId="4" fillId="0" borderId="31" xfId="1" applyNumberFormat="1" applyFont="1" applyBorder="1" applyAlignment="1">
      <alignment horizontal="right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3" fontId="4" fillId="0" borderId="23" xfId="3" applyNumberFormat="1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26" xfId="4" applyFont="1" applyFill="1" applyBorder="1" applyAlignment="1">
      <alignment horizontal="center" vertical="center" wrapText="1"/>
    </xf>
    <xf numFmtId="3" fontId="4" fillId="3" borderId="26" xfId="3" applyNumberFormat="1" applyFont="1" applyFill="1" applyBorder="1" applyAlignment="1">
      <alignment horizontal="right" vertical="center" wrapText="1"/>
    </xf>
    <xf numFmtId="3" fontId="4" fillId="3" borderId="27" xfId="3" applyNumberFormat="1" applyFont="1" applyFill="1" applyBorder="1" applyAlignment="1">
      <alignment horizontal="right" vertical="center" wrapText="1"/>
    </xf>
    <xf numFmtId="3" fontId="4" fillId="0" borderId="27" xfId="3" applyNumberFormat="1" applyFont="1" applyFill="1" applyBorder="1" applyAlignment="1">
      <alignment horizontal="right" vertical="center" wrapText="1"/>
    </xf>
    <xf numFmtId="3" fontId="4" fillId="0" borderId="20" xfId="4" applyNumberFormat="1" applyFont="1" applyBorder="1" applyAlignment="1">
      <alignment horizontal="righ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5" fillId="0" borderId="23" xfId="4" applyFont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right" vertical="center" wrapText="1"/>
    </xf>
    <xf numFmtId="3" fontId="4" fillId="0" borderId="24" xfId="0" applyNumberFormat="1" applyFont="1" applyFill="1" applyBorder="1" applyAlignment="1">
      <alignment horizontal="right" vertical="center" wrapText="1"/>
    </xf>
    <xf numFmtId="0" fontId="6" fillId="0" borderId="26" xfId="0" applyFont="1" applyFill="1" applyBorder="1" applyAlignment="1">
      <alignment horizontal="center" vertical="center" wrapText="1"/>
    </xf>
    <xf numFmtId="3" fontId="4" fillId="0" borderId="26" xfId="0" applyNumberFormat="1" applyFont="1" applyBorder="1" applyAlignment="1">
      <alignment horizontal="right" vertical="center" wrapText="1"/>
    </xf>
    <xf numFmtId="3" fontId="4" fillId="0" borderId="27" xfId="0" applyNumberFormat="1" applyFont="1" applyBorder="1" applyAlignment="1">
      <alignment horizontal="right" vertical="center" wrapText="1"/>
    </xf>
    <xf numFmtId="0" fontId="4" fillId="0" borderId="26" xfId="0" applyFont="1" applyBorder="1" applyAlignment="1">
      <alignment horizontal="right" vertical="center" wrapText="1"/>
    </xf>
    <xf numFmtId="3" fontId="4" fillId="0" borderId="20" xfId="0" applyNumberFormat="1" applyFont="1" applyBorder="1" applyAlignment="1">
      <alignment horizontal="right" vertical="center" wrapText="1"/>
    </xf>
    <xf numFmtId="3" fontId="4" fillId="0" borderId="29" xfId="0" applyNumberFormat="1" applyFont="1" applyFill="1" applyBorder="1" applyAlignment="1">
      <alignment horizontal="right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6" fillId="0" borderId="23" xfId="4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4" fillId="3" borderId="26" xfId="3" applyFont="1" applyFill="1" applyBorder="1" applyAlignment="1">
      <alignment horizontal="center" vertical="center" wrapText="1"/>
    </xf>
    <xf numFmtId="0" fontId="5" fillId="3" borderId="26" xfId="3" applyFont="1" applyFill="1" applyBorder="1" applyAlignment="1">
      <alignment horizontal="center" vertical="center" wrapText="1"/>
    </xf>
    <xf numFmtId="3" fontId="4" fillId="0" borderId="27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7" fillId="0" borderId="30" xfId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wrapText="1"/>
    </xf>
    <xf numFmtId="0" fontId="5" fillId="0" borderId="18" xfId="1" applyFont="1" applyBorder="1" applyAlignment="1">
      <alignment horizont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</cellXfs>
  <cellStyles count="5">
    <cellStyle name="Normální" xfId="0" builtinId="0"/>
    <cellStyle name="normální 2" xfId="1"/>
    <cellStyle name="normální 3" xfId="2"/>
    <cellStyle name="normální_List1 2" xfId="3"/>
    <cellStyle name="normální_Příloha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view="pageLayout" zoomScaleNormal="100" zoomScaleSheetLayoutView="100" workbookViewId="0">
      <selection sqref="A1:G1"/>
    </sheetView>
  </sheetViews>
  <sheetFormatPr defaultRowHeight="15" x14ac:dyDescent="0.25"/>
  <cols>
    <col min="1" max="1" width="6.7109375" customWidth="1"/>
    <col min="2" max="3" width="8.42578125" customWidth="1"/>
    <col min="4" max="4" width="103.7109375" customWidth="1"/>
    <col min="5" max="7" width="6.28515625" customWidth="1"/>
  </cols>
  <sheetData>
    <row r="1" spans="1:7" ht="18.75" thickBot="1" x14ac:dyDescent="0.3">
      <c r="A1" s="63" t="s">
        <v>27</v>
      </c>
      <c r="B1" s="63"/>
      <c r="C1" s="63"/>
      <c r="D1" s="63"/>
      <c r="E1" s="63"/>
      <c r="F1" s="63"/>
      <c r="G1" s="63"/>
    </row>
    <row r="2" spans="1:7" ht="15.75" customHeight="1" thickTop="1" x14ac:dyDescent="0.25">
      <c r="A2" s="64" t="s">
        <v>0</v>
      </c>
      <c r="B2" s="67" t="s">
        <v>1</v>
      </c>
      <c r="C2" s="70" t="s">
        <v>2</v>
      </c>
      <c r="D2" s="73" t="s">
        <v>3</v>
      </c>
      <c r="E2" s="76" t="s">
        <v>47</v>
      </c>
      <c r="F2" s="77"/>
      <c r="G2" s="78"/>
    </row>
    <row r="3" spans="1:7" x14ac:dyDescent="0.25">
      <c r="A3" s="65"/>
      <c r="B3" s="68"/>
      <c r="C3" s="71"/>
      <c r="D3" s="74"/>
      <c r="E3" s="79"/>
      <c r="F3" s="80"/>
      <c r="G3" s="81"/>
    </row>
    <row r="4" spans="1:7" x14ac:dyDescent="0.25">
      <c r="A4" s="65"/>
      <c r="B4" s="68"/>
      <c r="C4" s="71"/>
      <c r="D4" s="74"/>
      <c r="E4" s="82"/>
      <c r="F4" s="83"/>
      <c r="G4" s="84"/>
    </row>
    <row r="5" spans="1:7" ht="15.75" thickBot="1" x14ac:dyDescent="0.3">
      <c r="A5" s="66"/>
      <c r="B5" s="69"/>
      <c r="C5" s="72"/>
      <c r="D5" s="75"/>
      <c r="E5" s="1" t="s">
        <v>4</v>
      </c>
      <c r="F5" s="2" t="s">
        <v>5</v>
      </c>
      <c r="G5" s="3" t="s">
        <v>6</v>
      </c>
    </row>
    <row r="6" spans="1:7" ht="15.75" thickTop="1" x14ac:dyDescent="0.25">
      <c r="A6" s="4" t="s">
        <v>7</v>
      </c>
      <c r="B6" s="5" t="s">
        <v>8</v>
      </c>
      <c r="C6" s="6" t="s">
        <v>9</v>
      </c>
      <c r="D6" s="7" t="s">
        <v>10</v>
      </c>
      <c r="E6" s="9">
        <v>515</v>
      </c>
      <c r="F6" s="9">
        <v>1480</v>
      </c>
      <c r="G6" s="10">
        <f t="shared" ref="G6:G12" si="0">SUM(E6:F6)</f>
        <v>1995</v>
      </c>
    </row>
    <row r="7" spans="1:7" x14ac:dyDescent="0.25">
      <c r="A7" s="11" t="s">
        <v>11</v>
      </c>
      <c r="B7" s="12" t="s">
        <v>9</v>
      </c>
      <c r="C7" s="13" t="s">
        <v>9</v>
      </c>
      <c r="D7" s="14" t="s">
        <v>12</v>
      </c>
      <c r="E7" s="15">
        <v>2000</v>
      </c>
      <c r="F7" s="15">
        <v>0</v>
      </c>
      <c r="G7" s="16">
        <f t="shared" si="0"/>
        <v>2000</v>
      </c>
    </row>
    <row r="8" spans="1:7" x14ac:dyDescent="0.25">
      <c r="A8" s="11" t="s">
        <v>13</v>
      </c>
      <c r="B8" s="17" t="s">
        <v>9</v>
      </c>
      <c r="C8" s="18" t="s">
        <v>9</v>
      </c>
      <c r="D8" s="17" t="s">
        <v>14</v>
      </c>
      <c r="E8" s="19">
        <v>1540</v>
      </c>
      <c r="F8" s="19">
        <v>0</v>
      </c>
      <c r="G8" s="16">
        <f t="shared" si="0"/>
        <v>1540</v>
      </c>
    </row>
    <row r="9" spans="1:7" x14ac:dyDescent="0.25">
      <c r="A9" s="11" t="s">
        <v>15</v>
      </c>
      <c r="B9" s="17" t="s">
        <v>9</v>
      </c>
      <c r="C9" s="18" t="s">
        <v>9</v>
      </c>
      <c r="D9" s="17" t="s">
        <v>16</v>
      </c>
      <c r="E9" s="19">
        <v>2520</v>
      </c>
      <c r="F9" s="19">
        <v>0</v>
      </c>
      <c r="G9" s="16">
        <f t="shared" si="0"/>
        <v>2520</v>
      </c>
    </row>
    <row r="10" spans="1:7" x14ac:dyDescent="0.25">
      <c r="A10" s="11" t="s">
        <v>17</v>
      </c>
      <c r="B10" s="12" t="s">
        <v>18</v>
      </c>
      <c r="C10" s="13" t="s">
        <v>9</v>
      </c>
      <c r="D10" s="20" t="s">
        <v>19</v>
      </c>
      <c r="E10" s="15">
        <v>0</v>
      </c>
      <c r="F10" s="15">
        <v>409</v>
      </c>
      <c r="G10" s="16">
        <f t="shared" si="0"/>
        <v>409</v>
      </c>
    </row>
    <row r="11" spans="1:7" x14ac:dyDescent="0.25">
      <c r="A11" s="11" t="s">
        <v>20</v>
      </c>
      <c r="B11" s="12" t="s">
        <v>21</v>
      </c>
      <c r="C11" s="13" t="s">
        <v>9</v>
      </c>
      <c r="D11" s="14" t="s">
        <v>22</v>
      </c>
      <c r="E11" s="21">
        <v>321</v>
      </c>
      <c r="F11" s="21">
        <v>0</v>
      </c>
      <c r="G11" s="16">
        <f t="shared" si="0"/>
        <v>321</v>
      </c>
    </row>
    <row r="12" spans="1:7" ht="27.75" thickBot="1" x14ac:dyDescent="0.3">
      <c r="A12" s="22" t="s">
        <v>23</v>
      </c>
      <c r="B12" s="23" t="s">
        <v>24</v>
      </c>
      <c r="C12" s="24" t="s">
        <v>9</v>
      </c>
      <c r="D12" s="25" t="s">
        <v>25</v>
      </c>
      <c r="E12" s="26">
        <v>423</v>
      </c>
      <c r="F12" s="26">
        <v>325</v>
      </c>
      <c r="G12" s="27">
        <f t="shared" si="0"/>
        <v>748</v>
      </c>
    </row>
    <row r="13" spans="1:7" ht="16.5" thickTop="1" thickBot="1" x14ac:dyDescent="0.3">
      <c r="A13" s="61" t="s">
        <v>26</v>
      </c>
      <c r="B13" s="62"/>
      <c r="C13" s="62"/>
      <c r="D13" s="62"/>
      <c r="E13" s="28">
        <f>SUM(E6:E12)</f>
        <v>7319</v>
      </c>
      <c r="F13" s="28">
        <f>SUM(F6:F12)</f>
        <v>2214</v>
      </c>
      <c r="G13" s="29">
        <f>SUM(G6:G12)</f>
        <v>9533</v>
      </c>
    </row>
    <row r="14" spans="1:7" ht="15.75" thickTop="1" x14ac:dyDescent="0.25">
      <c r="E14" s="60"/>
      <c r="F14" s="60"/>
      <c r="G14" s="60"/>
    </row>
    <row r="15" spans="1:7" x14ac:dyDescent="0.25">
      <c r="G15" s="60"/>
    </row>
  </sheetData>
  <mergeCells count="7">
    <mergeCell ref="A13:D13"/>
    <mergeCell ref="A1:G1"/>
    <mergeCell ref="A2:A5"/>
    <mergeCell ref="B2:B5"/>
    <mergeCell ref="C2:C5"/>
    <mergeCell ref="D2:D5"/>
    <mergeCell ref="E2:G4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view="pageLayout" topLeftCell="B1" zoomScaleNormal="100" zoomScaleSheetLayoutView="100" workbookViewId="0">
      <selection sqref="A1:G1"/>
    </sheetView>
  </sheetViews>
  <sheetFormatPr defaultRowHeight="15" x14ac:dyDescent="0.25"/>
  <cols>
    <col min="1" max="1" width="6.7109375" customWidth="1"/>
    <col min="2" max="3" width="8.42578125" customWidth="1"/>
    <col min="4" max="4" width="104.28515625" customWidth="1"/>
    <col min="5" max="7" width="6.28515625" customWidth="1"/>
  </cols>
  <sheetData>
    <row r="1" spans="1:7" ht="18.75" thickBot="1" x14ac:dyDescent="0.3">
      <c r="A1" s="63" t="s">
        <v>41</v>
      </c>
      <c r="B1" s="63"/>
      <c r="C1" s="63"/>
      <c r="D1" s="63"/>
      <c r="E1" s="63"/>
      <c r="F1" s="63"/>
      <c r="G1" s="63"/>
    </row>
    <row r="2" spans="1:7" ht="15.75" customHeight="1" thickTop="1" x14ac:dyDescent="0.25">
      <c r="A2" s="64" t="s">
        <v>0</v>
      </c>
      <c r="B2" s="67" t="s">
        <v>1</v>
      </c>
      <c r="C2" s="70" t="s">
        <v>2</v>
      </c>
      <c r="D2" s="73" t="s">
        <v>3</v>
      </c>
      <c r="E2" s="76" t="s">
        <v>48</v>
      </c>
      <c r="F2" s="77"/>
      <c r="G2" s="78"/>
    </row>
    <row r="3" spans="1:7" x14ac:dyDescent="0.25">
      <c r="A3" s="65"/>
      <c r="B3" s="68"/>
      <c r="C3" s="71"/>
      <c r="D3" s="74"/>
      <c r="E3" s="79"/>
      <c r="F3" s="80"/>
      <c r="G3" s="81"/>
    </row>
    <row r="4" spans="1:7" x14ac:dyDescent="0.25">
      <c r="A4" s="65"/>
      <c r="B4" s="68"/>
      <c r="C4" s="71"/>
      <c r="D4" s="74"/>
      <c r="E4" s="82"/>
      <c r="F4" s="83"/>
      <c r="G4" s="84"/>
    </row>
    <row r="5" spans="1:7" ht="15.75" thickBot="1" x14ac:dyDescent="0.3">
      <c r="A5" s="66"/>
      <c r="B5" s="69"/>
      <c r="C5" s="72"/>
      <c r="D5" s="75"/>
      <c r="E5" s="1" t="s">
        <v>4</v>
      </c>
      <c r="F5" s="2" t="s">
        <v>5</v>
      </c>
      <c r="G5" s="3" t="s">
        <v>6</v>
      </c>
    </row>
    <row r="6" spans="1:7" ht="15.75" thickTop="1" x14ac:dyDescent="0.25">
      <c r="A6" s="4" t="s">
        <v>7</v>
      </c>
      <c r="B6" s="5" t="s">
        <v>8</v>
      </c>
      <c r="C6" s="6" t="s">
        <v>9</v>
      </c>
      <c r="D6" s="7" t="s">
        <v>28</v>
      </c>
      <c r="E6" s="34">
        <v>555</v>
      </c>
      <c r="F6" s="34">
        <v>1440</v>
      </c>
      <c r="G6" s="10">
        <v>1995</v>
      </c>
    </row>
    <row r="7" spans="1:7" x14ac:dyDescent="0.25">
      <c r="A7" s="30" t="s">
        <v>29</v>
      </c>
      <c r="B7" s="35" t="s">
        <v>9</v>
      </c>
      <c r="C7" s="36" t="s">
        <v>9</v>
      </c>
      <c r="D7" s="37" t="s">
        <v>30</v>
      </c>
      <c r="E7" s="38">
        <v>1098</v>
      </c>
      <c r="F7" s="38">
        <v>380</v>
      </c>
      <c r="G7" s="39">
        <v>1478</v>
      </c>
    </row>
    <row r="8" spans="1:7" x14ac:dyDescent="0.25">
      <c r="A8" s="11" t="s">
        <v>31</v>
      </c>
      <c r="B8" s="17" t="s">
        <v>9</v>
      </c>
      <c r="C8" s="18" t="s">
        <v>9</v>
      </c>
      <c r="D8" s="17" t="s">
        <v>32</v>
      </c>
      <c r="E8" s="19">
        <v>1744</v>
      </c>
      <c r="F8" s="19">
        <v>130</v>
      </c>
      <c r="G8" s="40">
        <v>1874</v>
      </c>
    </row>
    <row r="9" spans="1:7" x14ac:dyDescent="0.25">
      <c r="A9" s="11" t="s">
        <v>33</v>
      </c>
      <c r="B9" s="12" t="s">
        <v>9</v>
      </c>
      <c r="C9" s="13" t="s">
        <v>9</v>
      </c>
      <c r="D9" s="14" t="s">
        <v>14</v>
      </c>
      <c r="E9" s="15">
        <v>1823</v>
      </c>
      <c r="F9" s="15">
        <v>0</v>
      </c>
      <c r="G9" s="16">
        <v>1823</v>
      </c>
    </row>
    <row r="10" spans="1:7" x14ac:dyDescent="0.25">
      <c r="A10" s="30" t="s">
        <v>34</v>
      </c>
      <c r="B10" s="35" t="s">
        <v>9</v>
      </c>
      <c r="C10" s="36" t="s">
        <v>9</v>
      </c>
      <c r="D10" s="37" t="s">
        <v>35</v>
      </c>
      <c r="E10" s="38">
        <v>2593</v>
      </c>
      <c r="F10" s="38">
        <v>0</v>
      </c>
      <c r="G10" s="39">
        <v>2593</v>
      </c>
    </row>
    <row r="11" spans="1:7" x14ac:dyDescent="0.25">
      <c r="A11" s="30" t="s">
        <v>36</v>
      </c>
      <c r="B11" s="35" t="s">
        <v>37</v>
      </c>
      <c r="C11" s="36" t="s">
        <v>9</v>
      </c>
      <c r="D11" s="37" t="s">
        <v>38</v>
      </c>
      <c r="E11" s="38">
        <v>0</v>
      </c>
      <c r="F11" s="38">
        <v>480</v>
      </c>
      <c r="G11" s="39">
        <v>480</v>
      </c>
    </row>
    <row r="12" spans="1:7" ht="27.75" thickBot="1" x14ac:dyDescent="0.3">
      <c r="A12" s="22" t="s">
        <v>39</v>
      </c>
      <c r="B12" s="23" t="s">
        <v>21</v>
      </c>
      <c r="C12" s="24" t="s">
        <v>9</v>
      </c>
      <c r="D12" s="25" t="s">
        <v>40</v>
      </c>
      <c r="E12" s="41">
        <v>1000</v>
      </c>
      <c r="F12" s="41">
        <v>0</v>
      </c>
      <c r="G12" s="27">
        <v>1000</v>
      </c>
    </row>
    <row r="13" spans="1:7" ht="16.5" thickTop="1" thickBot="1" x14ac:dyDescent="0.3">
      <c r="A13" s="61" t="s">
        <v>26</v>
      </c>
      <c r="B13" s="62"/>
      <c r="C13" s="62"/>
      <c r="D13" s="62"/>
      <c r="E13" s="28">
        <f>SUM(E6:E12)</f>
        <v>8813</v>
      </c>
      <c r="F13" s="28">
        <f>SUM(F6:F12)</f>
        <v>2430</v>
      </c>
      <c r="G13" s="29">
        <f>SUM(G6:G12)</f>
        <v>11243</v>
      </c>
    </row>
    <row r="14" spans="1:7" ht="15.75" thickTop="1" x14ac:dyDescent="0.25">
      <c r="E14" s="60"/>
      <c r="F14" s="60"/>
      <c r="G14" s="60"/>
    </row>
  </sheetData>
  <mergeCells count="7">
    <mergeCell ref="A13:D13"/>
    <mergeCell ref="A1:G1"/>
    <mergeCell ref="A2:A5"/>
    <mergeCell ref="B2:B5"/>
    <mergeCell ref="C2:C5"/>
    <mergeCell ref="D2:D5"/>
    <mergeCell ref="E2:G4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view="pageLayout" zoomScaleNormal="100" zoomScaleSheetLayoutView="100" workbookViewId="0">
      <selection sqref="A1:G1"/>
    </sheetView>
  </sheetViews>
  <sheetFormatPr defaultRowHeight="15" x14ac:dyDescent="0.25"/>
  <cols>
    <col min="1" max="1" width="6.7109375" customWidth="1"/>
    <col min="2" max="3" width="8.42578125" customWidth="1"/>
    <col min="4" max="4" width="106.140625" customWidth="1"/>
    <col min="5" max="7" width="6.28515625" customWidth="1"/>
  </cols>
  <sheetData>
    <row r="1" spans="1:7" ht="18.75" thickBot="1" x14ac:dyDescent="0.3">
      <c r="A1" s="63" t="s">
        <v>46</v>
      </c>
      <c r="B1" s="63"/>
      <c r="C1" s="63"/>
      <c r="D1" s="63"/>
      <c r="E1" s="63"/>
      <c r="F1" s="63"/>
      <c r="G1" s="63"/>
    </row>
    <row r="2" spans="1:7" ht="15.75" customHeight="1" thickTop="1" x14ac:dyDescent="0.25">
      <c r="A2" s="64" t="s">
        <v>0</v>
      </c>
      <c r="B2" s="67" t="s">
        <v>1</v>
      </c>
      <c r="C2" s="70" t="s">
        <v>2</v>
      </c>
      <c r="D2" s="73" t="s">
        <v>3</v>
      </c>
      <c r="E2" s="76" t="s">
        <v>47</v>
      </c>
      <c r="F2" s="77"/>
      <c r="G2" s="78"/>
    </row>
    <row r="3" spans="1:7" x14ac:dyDescent="0.25">
      <c r="A3" s="65"/>
      <c r="B3" s="68"/>
      <c r="C3" s="71"/>
      <c r="D3" s="74"/>
      <c r="E3" s="79"/>
      <c r="F3" s="80"/>
      <c r="G3" s="81"/>
    </row>
    <row r="4" spans="1:7" x14ac:dyDescent="0.25">
      <c r="A4" s="65"/>
      <c r="B4" s="68"/>
      <c r="C4" s="71"/>
      <c r="D4" s="74"/>
      <c r="E4" s="82"/>
      <c r="F4" s="83"/>
      <c r="G4" s="84"/>
    </row>
    <row r="5" spans="1:7" ht="15.75" thickBot="1" x14ac:dyDescent="0.3">
      <c r="A5" s="66"/>
      <c r="B5" s="69"/>
      <c r="C5" s="72"/>
      <c r="D5" s="75"/>
      <c r="E5" s="1" t="s">
        <v>4</v>
      </c>
      <c r="F5" s="2" t="s">
        <v>5</v>
      </c>
      <c r="G5" s="3" t="s">
        <v>6</v>
      </c>
    </row>
    <row r="6" spans="1:7" ht="15.75" thickTop="1" x14ac:dyDescent="0.25">
      <c r="A6" s="4" t="s">
        <v>7</v>
      </c>
      <c r="B6" s="53" t="s">
        <v>8</v>
      </c>
      <c r="C6" s="54" t="s">
        <v>37</v>
      </c>
      <c r="D6" s="55" t="s">
        <v>10</v>
      </c>
      <c r="E6" s="34">
        <v>335</v>
      </c>
      <c r="F6" s="34">
        <v>1695</v>
      </c>
      <c r="G6" s="10">
        <f>SUM(E6:F6)</f>
        <v>2030</v>
      </c>
    </row>
    <row r="7" spans="1:7" x14ac:dyDescent="0.25">
      <c r="A7" s="30" t="s">
        <v>45</v>
      </c>
      <c r="B7" s="56" t="s">
        <v>8</v>
      </c>
      <c r="C7" s="57" t="s">
        <v>37</v>
      </c>
      <c r="D7" s="58" t="s">
        <v>43</v>
      </c>
      <c r="E7" s="21">
        <v>1993</v>
      </c>
      <c r="F7" s="21">
        <v>0</v>
      </c>
      <c r="G7" s="59">
        <f>SUM(E7:F7)</f>
        <v>1993</v>
      </c>
    </row>
    <row r="8" spans="1:7" x14ac:dyDescent="0.25">
      <c r="A8" s="11" t="s">
        <v>15</v>
      </c>
      <c r="B8" s="12" t="s">
        <v>9</v>
      </c>
      <c r="C8" s="13" t="s">
        <v>37</v>
      </c>
      <c r="D8" s="12" t="s">
        <v>16</v>
      </c>
      <c r="E8" s="48">
        <v>1000</v>
      </c>
      <c r="F8" s="48">
        <v>0</v>
      </c>
      <c r="G8" s="59">
        <f>SUM(E8:F8)</f>
        <v>1000</v>
      </c>
    </row>
    <row r="9" spans="1:7" x14ac:dyDescent="0.25">
      <c r="A9" s="11" t="s">
        <v>17</v>
      </c>
      <c r="B9" s="12" t="s">
        <v>18</v>
      </c>
      <c r="C9" s="13" t="s">
        <v>37</v>
      </c>
      <c r="D9" s="20" t="s">
        <v>19</v>
      </c>
      <c r="E9" s="15">
        <v>0</v>
      </c>
      <c r="F9" s="15">
        <v>2453</v>
      </c>
      <c r="G9" s="59">
        <f>SUM(E9:F9)</f>
        <v>2453</v>
      </c>
    </row>
    <row r="10" spans="1:7" ht="27.75" thickBot="1" x14ac:dyDescent="0.3">
      <c r="A10" s="32" t="s">
        <v>23</v>
      </c>
      <c r="B10" s="23" t="s">
        <v>24</v>
      </c>
      <c r="C10" s="33" t="s">
        <v>37</v>
      </c>
      <c r="D10" s="25" t="s">
        <v>25</v>
      </c>
      <c r="E10" s="26">
        <v>730</v>
      </c>
      <c r="F10" s="26">
        <v>0</v>
      </c>
      <c r="G10" s="52">
        <f>SUM(E10:F10)</f>
        <v>730</v>
      </c>
    </row>
    <row r="11" spans="1:7" ht="16.5" thickTop="1" thickBot="1" x14ac:dyDescent="0.3">
      <c r="A11" s="61" t="s">
        <v>26</v>
      </c>
      <c r="B11" s="62"/>
      <c r="C11" s="62"/>
      <c r="D11" s="62"/>
      <c r="E11" s="28">
        <f>SUM(E6:E10)</f>
        <v>4058</v>
      </c>
      <c r="F11" s="28">
        <f>SUM(F6:F10)</f>
        <v>4148</v>
      </c>
      <c r="G11" s="29">
        <f>SUM(G6:G10)</f>
        <v>8206</v>
      </c>
    </row>
    <row r="12" spans="1:7" ht="15.75" thickTop="1" x14ac:dyDescent="0.25"/>
    <row r="13" spans="1:7" x14ac:dyDescent="0.25">
      <c r="E13" s="60"/>
      <c r="F13" s="60"/>
      <c r="G13" s="60"/>
    </row>
    <row r="14" spans="1:7" x14ac:dyDescent="0.25">
      <c r="G14" s="60"/>
    </row>
  </sheetData>
  <mergeCells count="7">
    <mergeCell ref="A11:D11"/>
    <mergeCell ref="A1:G1"/>
    <mergeCell ref="A2:A5"/>
    <mergeCell ref="B2:B5"/>
    <mergeCell ref="C2:C5"/>
    <mergeCell ref="D2:D5"/>
    <mergeCell ref="E2:G4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view="pageLayout" zoomScaleNormal="100" zoomScaleSheetLayoutView="100" workbookViewId="0">
      <selection sqref="A1:G1"/>
    </sheetView>
  </sheetViews>
  <sheetFormatPr defaultRowHeight="15" x14ac:dyDescent="0.25"/>
  <cols>
    <col min="1" max="1" width="6.7109375" customWidth="1"/>
    <col min="2" max="3" width="8.42578125" customWidth="1"/>
    <col min="4" max="4" width="104.85546875" customWidth="1"/>
    <col min="5" max="7" width="6.28515625" customWidth="1"/>
  </cols>
  <sheetData>
    <row r="1" spans="1:7" ht="18.75" thickBot="1" x14ac:dyDescent="0.3">
      <c r="A1" s="63" t="s">
        <v>44</v>
      </c>
      <c r="B1" s="63"/>
      <c r="C1" s="63"/>
      <c r="D1" s="63"/>
      <c r="E1" s="63"/>
      <c r="F1" s="63"/>
      <c r="G1" s="63"/>
    </row>
    <row r="2" spans="1:7" ht="15.75" customHeight="1" thickTop="1" x14ac:dyDescent="0.25">
      <c r="A2" s="64" t="s">
        <v>0</v>
      </c>
      <c r="B2" s="67" t="s">
        <v>1</v>
      </c>
      <c r="C2" s="70" t="s">
        <v>2</v>
      </c>
      <c r="D2" s="73" t="s">
        <v>3</v>
      </c>
      <c r="E2" s="76" t="s">
        <v>49</v>
      </c>
      <c r="F2" s="77"/>
      <c r="G2" s="78"/>
    </row>
    <row r="3" spans="1:7" x14ac:dyDescent="0.25">
      <c r="A3" s="65"/>
      <c r="B3" s="68"/>
      <c r="C3" s="71"/>
      <c r="D3" s="74"/>
      <c r="E3" s="79"/>
      <c r="F3" s="80"/>
      <c r="G3" s="81"/>
    </row>
    <row r="4" spans="1:7" x14ac:dyDescent="0.25">
      <c r="A4" s="65"/>
      <c r="B4" s="68"/>
      <c r="C4" s="71"/>
      <c r="D4" s="74"/>
      <c r="E4" s="82"/>
      <c r="F4" s="83"/>
      <c r="G4" s="84"/>
    </row>
    <row r="5" spans="1:7" ht="15.75" thickBot="1" x14ac:dyDescent="0.3">
      <c r="A5" s="66"/>
      <c r="B5" s="69"/>
      <c r="C5" s="72"/>
      <c r="D5" s="75"/>
      <c r="E5" s="1" t="s">
        <v>4</v>
      </c>
      <c r="F5" s="2" t="s">
        <v>5</v>
      </c>
      <c r="G5" s="3" t="s">
        <v>6</v>
      </c>
    </row>
    <row r="6" spans="1:7" ht="15.75" thickTop="1" x14ac:dyDescent="0.25">
      <c r="A6" s="42" t="s">
        <v>42</v>
      </c>
      <c r="B6" s="8" t="s">
        <v>8</v>
      </c>
      <c r="C6" s="43" t="s">
        <v>37</v>
      </c>
      <c r="D6" s="44" t="s">
        <v>43</v>
      </c>
      <c r="E6" s="45">
        <v>1667</v>
      </c>
      <c r="F6" s="45">
        <v>0</v>
      </c>
      <c r="G6" s="46">
        <v>1667</v>
      </c>
    </row>
    <row r="7" spans="1:7" x14ac:dyDescent="0.25">
      <c r="A7" s="30" t="s">
        <v>7</v>
      </c>
      <c r="B7" s="47" t="s">
        <v>8</v>
      </c>
      <c r="C7" s="31" t="s">
        <v>37</v>
      </c>
      <c r="D7" s="37" t="s">
        <v>28</v>
      </c>
      <c r="E7" s="19">
        <v>230</v>
      </c>
      <c r="F7" s="19">
        <v>1800</v>
      </c>
      <c r="G7" s="40">
        <v>2030</v>
      </c>
    </row>
    <row r="8" spans="1:7" x14ac:dyDescent="0.25">
      <c r="A8" s="11" t="s">
        <v>29</v>
      </c>
      <c r="B8" s="12" t="s">
        <v>9</v>
      </c>
      <c r="C8" s="13" t="s">
        <v>37</v>
      </c>
      <c r="D8" s="12" t="s">
        <v>30</v>
      </c>
      <c r="E8" s="48">
        <v>369</v>
      </c>
      <c r="F8" s="48">
        <v>150</v>
      </c>
      <c r="G8" s="49">
        <v>519</v>
      </c>
    </row>
    <row r="9" spans="1:7" x14ac:dyDescent="0.25">
      <c r="A9" s="11" t="s">
        <v>31</v>
      </c>
      <c r="B9" s="12" t="s">
        <v>9</v>
      </c>
      <c r="C9" s="13" t="s">
        <v>37</v>
      </c>
      <c r="D9" s="12" t="s">
        <v>32</v>
      </c>
      <c r="E9" s="48">
        <v>400</v>
      </c>
      <c r="F9" s="48">
        <v>0</v>
      </c>
      <c r="G9" s="49">
        <v>400</v>
      </c>
    </row>
    <row r="10" spans="1:7" x14ac:dyDescent="0.25">
      <c r="A10" s="11" t="s">
        <v>33</v>
      </c>
      <c r="B10" s="12" t="s">
        <v>9</v>
      </c>
      <c r="C10" s="13" t="s">
        <v>37</v>
      </c>
      <c r="D10" s="14" t="s">
        <v>14</v>
      </c>
      <c r="E10" s="48">
        <v>1250</v>
      </c>
      <c r="F10" s="50">
        <v>0</v>
      </c>
      <c r="G10" s="49">
        <v>1250</v>
      </c>
    </row>
    <row r="11" spans="1:7" x14ac:dyDescent="0.25">
      <c r="A11" s="11" t="s">
        <v>34</v>
      </c>
      <c r="B11" s="12" t="s">
        <v>9</v>
      </c>
      <c r="C11" s="13" t="s">
        <v>37</v>
      </c>
      <c r="D11" s="12" t="s">
        <v>35</v>
      </c>
      <c r="E11" s="48">
        <v>1407</v>
      </c>
      <c r="F11" s="48">
        <v>0</v>
      </c>
      <c r="G11" s="49">
        <v>1407</v>
      </c>
    </row>
    <row r="12" spans="1:7" ht="15.75" thickBot="1" x14ac:dyDescent="0.3">
      <c r="A12" s="22" t="s">
        <v>36</v>
      </c>
      <c r="B12" s="23" t="s">
        <v>37</v>
      </c>
      <c r="C12" s="24" t="s">
        <v>37</v>
      </c>
      <c r="D12" s="23" t="s">
        <v>38</v>
      </c>
      <c r="E12" s="51">
        <v>0</v>
      </c>
      <c r="F12" s="51">
        <v>2700</v>
      </c>
      <c r="G12" s="52">
        <v>2700</v>
      </c>
    </row>
    <row r="13" spans="1:7" ht="16.5" thickTop="1" thickBot="1" x14ac:dyDescent="0.3">
      <c r="A13" s="61" t="s">
        <v>26</v>
      </c>
      <c r="B13" s="62"/>
      <c r="C13" s="62"/>
      <c r="D13" s="62"/>
      <c r="E13" s="28">
        <f>SUM(E6:E12)</f>
        <v>5323</v>
      </c>
      <c r="F13" s="28">
        <f>SUM(F6:F12)</f>
        <v>4650</v>
      </c>
      <c r="G13" s="29">
        <f>SUM(G6:G12)</f>
        <v>9973</v>
      </c>
    </row>
    <row r="14" spans="1:7" ht="15.75" thickTop="1" x14ac:dyDescent="0.25">
      <c r="E14" s="60"/>
      <c r="F14" s="60"/>
      <c r="G14" s="60"/>
    </row>
  </sheetData>
  <mergeCells count="7">
    <mergeCell ref="A13:D13"/>
    <mergeCell ref="A1:G1"/>
    <mergeCell ref="A2:A5"/>
    <mergeCell ref="B2:B5"/>
    <mergeCell ref="C2:C5"/>
    <mergeCell ref="D2:D5"/>
    <mergeCell ref="E2:G4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MU 2016</vt:lpstr>
      <vt:lpstr>MU 2017</vt:lpstr>
      <vt:lpstr>UK 2016</vt:lpstr>
      <vt:lpstr>UK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2018-05-04T07:52:26Z</cp:lastPrinted>
  <dcterms:created xsi:type="dcterms:W3CDTF">2018-05-03T15:03:44Z</dcterms:created>
  <dcterms:modified xsi:type="dcterms:W3CDTF">2018-05-10T08:24:59Z</dcterms:modified>
</cp:coreProperties>
</file>