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indra\Downloads\"/>
    </mc:Choice>
  </mc:AlternateContent>
  <bookViews>
    <workbookView xWindow="0" yWindow="0" windowWidth="23040" windowHeight="9780"/>
  </bookViews>
  <sheets>
    <sheet name="Souhrn- kraj, obce, svazek obcí" sheetId="1" r:id="rId1"/>
    <sheet name="Souhrn - soukromé" sheetId="2" r:id="rId2"/>
    <sheet name="Církevní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H17" i="2"/>
</calcChain>
</file>

<file path=xl/sharedStrings.xml><?xml version="1.0" encoding="utf-8"?>
<sst xmlns="http://schemas.openxmlformats.org/spreadsheetml/2006/main" count="118" uniqueCount="77">
  <si>
    <t>Ministerstvo školství, mládeže a tělovýchovy</t>
  </si>
  <si>
    <t>Seznam podpořených právnických osob</t>
  </si>
  <si>
    <t>Právnické osoby zřizované kraji, obcemi, svazky obcí</t>
  </si>
  <si>
    <t>Kraj</t>
  </si>
  <si>
    <t>Ulice</t>
  </si>
  <si>
    <t>Město</t>
  </si>
  <si>
    <t>PSČ</t>
  </si>
  <si>
    <t xml:space="preserve">Schválená  dotace v Kč vč. DPH </t>
  </si>
  <si>
    <t>Plzeňský kraj</t>
  </si>
  <si>
    <t>Škroupova 18</t>
  </si>
  <si>
    <t>Plzeň</t>
  </si>
  <si>
    <t>306 13</t>
  </si>
  <si>
    <t>Hlavní město Praha</t>
  </si>
  <si>
    <t>Mariánské náměstí 2</t>
  </si>
  <si>
    <t>Praha 1</t>
  </si>
  <si>
    <t>110 00</t>
  </si>
  <si>
    <t>Olomoucký kraj</t>
  </si>
  <si>
    <t>Jeremenkova 40a</t>
  </si>
  <si>
    <t>Olomouc</t>
  </si>
  <si>
    <t>779 11</t>
  </si>
  <si>
    <t>Středočeský</t>
  </si>
  <si>
    <t>Zborovská 11</t>
  </si>
  <si>
    <t>Praha 5</t>
  </si>
  <si>
    <t>150 21</t>
  </si>
  <si>
    <t>Kraj Vysočina</t>
  </si>
  <si>
    <t>Žižkova 57</t>
  </si>
  <si>
    <t>Jihlava</t>
  </si>
  <si>
    <t>Pardubický kraj</t>
  </si>
  <si>
    <t>Komenského nám. 125</t>
  </si>
  <si>
    <t xml:space="preserve">Pardubice </t>
  </si>
  <si>
    <t>532 11</t>
  </si>
  <si>
    <t>Liberecký kraj</t>
  </si>
  <si>
    <t>U Jezu 642/2a</t>
  </si>
  <si>
    <t>Liberec</t>
  </si>
  <si>
    <t>461 80</t>
  </si>
  <si>
    <t>Moravskoslezský kraj</t>
  </si>
  <si>
    <t>28. října 117</t>
  </si>
  <si>
    <t>Ostrava</t>
  </si>
  <si>
    <t>702 18</t>
  </si>
  <si>
    <t>Jihomoravský kraj</t>
  </si>
  <si>
    <t>Žerotínovo nám. 449/3</t>
  </si>
  <si>
    <t>Brno</t>
  </si>
  <si>
    <t>Jihočeský kraj</t>
  </si>
  <si>
    <t>U Zimního stadionu 1952/2</t>
  </si>
  <si>
    <t>České Budějovice</t>
  </si>
  <si>
    <t>370 76</t>
  </si>
  <si>
    <t>Zlínský kraj</t>
  </si>
  <si>
    <t>Tř. T. Bati  21</t>
  </si>
  <si>
    <t>Zlín</t>
  </si>
  <si>
    <t>761 90</t>
  </si>
  <si>
    <t>Ústecký kraj</t>
  </si>
  <si>
    <t>Velká Hradební, 3118/48</t>
  </si>
  <si>
    <t>Ústí nad Labem</t>
  </si>
  <si>
    <t>400 02</t>
  </si>
  <si>
    <t>Karlovarský kraj</t>
  </si>
  <si>
    <t>Závodní 353/88</t>
  </si>
  <si>
    <t>Karlovy Vary</t>
  </si>
  <si>
    <t>360 06</t>
  </si>
  <si>
    <t>Královéhradecký kraj</t>
  </si>
  <si>
    <t>Pivovarské nám. 1245</t>
  </si>
  <si>
    <t>Hradec Králové</t>
  </si>
  <si>
    <t>500 03</t>
  </si>
  <si>
    <t xml:space="preserve">Celkem </t>
  </si>
  <si>
    <t>Soukromé právnické osoby</t>
  </si>
  <si>
    <t>Církevní právnické osoby</t>
  </si>
  <si>
    <t>Název</t>
  </si>
  <si>
    <t>IČO</t>
  </si>
  <si>
    <t>Křesťanská pedagogicko-psychologická poradna</t>
  </si>
  <si>
    <t>Celkem</t>
  </si>
  <si>
    <t xml:space="preserve">Žadatel </t>
  </si>
  <si>
    <t>Rozvojový program vybavení školských poradenských zařízení diagnostickými nástroji v roce 2018, č. j.: MSMT-6615/2018-1</t>
  </si>
  <si>
    <t>Příjemce dotace</t>
  </si>
  <si>
    <t xml:space="preserve">Podpořená dotace v Kč vč. DPH </t>
  </si>
  <si>
    <t xml:space="preserve">Podpořená  dotace v Kč vč. DPH </t>
  </si>
  <si>
    <t>Rozvojový program vybavení školských poradenských zařízení diagnostickými nástroji                                                      v roce 2018, č. j.: MSMT-6615/2018-1</t>
  </si>
  <si>
    <t>Rozvojový program vybavení školských poradenských zařízení diagnostickými nástroji                                       v roce 2018, č. j.: MSMT-6615/2018-1</t>
  </si>
  <si>
    <t xml:space="preserve">Praha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</si>
</sst>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i/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3" borderId="0" applyNumberFormat="0" applyBorder="0" applyAlignment="0" applyProtection="0"/>
  </cellStyleXfs>
  <cellXfs count="94">
    <xf numFmtId="0" fontId="0" fillId="0" borderId="0" xfId="0"/>
    <xf numFmtId="0" fontId="3" fillId="0" borderId="0" xfId="0" applyFont="1"/>
    <xf numFmtId="4" fontId="0" fillId="0" borderId="0" xfId="0" applyNumberFormat="1"/>
    <xf numFmtId="0" fontId="4" fillId="0" borderId="0" xfId="0" applyFont="1" applyAlignment="1"/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2" applyNumberFormat="1" applyFont="1" applyFill="1" applyBorder="1" applyAlignment="1">
      <alignment horizontal="center" vertical="center" wrapText="1"/>
    </xf>
    <xf numFmtId="0" fontId="2" fillId="2" borderId="4" xfId="2" applyNumberFormat="1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2" xfId="2" applyNumberFormat="1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top" wrapText="1"/>
    </xf>
    <xf numFmtId="0" fontId="9" fillId="0" borderId="0" xfId="0" applyFont="1"/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2" borderId="0" xfId="0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left" vertical="top" wrapText="1"/>
    </xf>
    <xf numFmtId="0" fontId="0" fillId="0" borderId="0" xfId="0" applyBorder="1"/>
    <xf numFmtId="4" fontId="5" fillId="2" borderId="5" xfId="0" applyNumberFormat="1" applyFont="1" applyFill="1" applyBorder="1" applyAlignment="1">
      <alignment horizontal="center" wrapText="1"/>
    </xf>
    <xf numFmtId="0" fontId="2" fillId="2" borderId="3" xfId="2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2" fillId="5" borderId="2" xfId="2" applyFont="1" applyFill="1" applyBorder="1" applyAlignment="1">
      <alignment horizontal="center" vertical="center" wrapText="1"/>
    </xf>
    <xf numFmtId="0" fontId="2" fillId="5" borderId="2" xfId="2" applyNumberFormat="1" applyFont="1" applyFill="1" applyBorder="1" applyAlignment="1">
      <alignment horizontal="center" vertical="center" wrapText="1"/>
    </xf>
    <xf numFmtId="0" fontId="10" fillId="5" borderId="6" xfId="2" applyFont="1" applyFill="1" applyBorder="1" applyAlignment="1">
      <alignment horizontal="center" vertical="center" wrapText="1"/>
    </xf>
    <xf numFmtId="0" fontId="8" fillId="5" borderId="7" xfId="2" applyFont="1" applyFill="1" applyBorder="1" applyAlignment="1">
      <alignment horizontal="center" vertical="center" wrapText="1"/>
    </xf>
    <xf numFmtId="0" fontId="8" fillId="5" borderId="7" xfId="2" applyNumberFormat="1" applyFont="1" applyFill="1" applyBorder="1" applyAlignment="1">
      <alignment horizontal="center" vertical="center" wrapText="1"/>
    </xf>
    <xf numFmtId="4" fontId="6" fillId="4" borderId="7" xfId="1" applyNumberFormat="1" applyFont="1" applyFill="1" applyBorder="1" applyAlignment="1">
      <alignment horizontal="right" wrapText="1"/>
    </xf>
    <xf numFmtId="0" fontId="6" fillId="5" borderId="1" xfId="2" applyFont="1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right"/>
    </xf>
    <xf numFmtId="4" fontId="6" fillId="4" borderId="2" xfId="0" applyNumberFormat="1" applyFont="1" applyFill="1" applyBorder="1"/>
    <xf numFmtId="0" fontId="10" fillId="5" borderId="3" xfId="2" applyFont="1" applyFill="1" applyBorder="1" applyAlignment="1">
      <alignment horizontal="center" vertical="center" wrapText="1"/>
    </xf>
    <xf numFmtId="0" fontId="8" fillId="5" borderId="4" xfId="2" applyFont="1" applyFill="1" applyBorder="1" applyAlignment="1">
      <alignment horizontal="center" vertical="center" wrapText="1"/>
    </xf>
    <xf numFmtId="0" fontId="8" fillId="5" borderId="4" xfId="2" applyNumberFormat="1" applyFont="1" applyFill="1" applyBorder="1" applyAlignment="1">
      <alignment horizontal="center" vertical="center" wrapText="1"/>
    </xf>
    <xf numFmtId="4" fontId="6" fillId="4" borderId="4" xfId="0" applyNumberFormat="1" applyFont="1" applyFill="1" applyBorder="1"/>
    <xf numFmtId="0" fontId="8" fillId="0" borderId="0" xfId="0" applyFont="1"/>
    <xf numFmtId="0" fontId="6" fillId="2" borderId="11" xfId="2" applyNumberFormat="1" applyFont="1" applyFill="1" applyBorder="1" applyAlignment="1">
      <alignment horizontal="right" wrapText="1"/>
    </xf>
    <xf numFmtId="4" fontId="6" fillId="0" borderId="10" xfId="0" applyNumberFormat="1" applyFont="1" applyFill="1" applyBorder="1"/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2" fillId="2" borderId="0" xfId="2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2" fillId="2" borderId="14" xfId="2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4" fontId="6" fillId="0" borderId="0" xfId="2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2" fillId="2" borderId="14" xfId="2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6" fillId="0" borderId="0" xfId="0" applyFont="1"/>
    <xf numFmtId="4" fontId="8" fillId="0" borderId="0" xfId="0" applyNumberFormat="1" applyFont="1"/>
    <xf numFmtId="0" fontId="11" fillId="0" borderId="12" xfId="0" applyFont="1" applyBorder="1" applyAlignment="1">
      <alignment horizontal="left"/>
    </xf>
    <xf numFmtId="0" fontId="6" fillId="2" borderId="3" xfId="2" applyFont="1" applyFill="1" applyBorder="1" applyAlignment="1">
      <alignment horizontal="center" vertical="center" wrapText="1"/>
    </xf>
    <xf numFmtId="4" fontId="6" fillId="4" borderId="4" xfId="1" applyNumberFormat="1" applyFont="1" applyFill="1" applyBorder="1" applyAlignment="1">
      <alignment horizontal="right" vertical="center" wrapText="1"/>
    </xf>
    <xf numFmtId="0" fontId="10" fillId="2" borderId="6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4" fontId="6" fillId="4" borderId="7" xfId="1" applyNumberFormat="1" applyFont="1" applyFill="1" applyBorder="1" applyAlignment="1">
      <alignment horizontal="right" vertical="center" wrapText="1"/>
    </xf>
    <xf numFmtId="0" fontId="6" fillId="2" borderId="1" xfId="2" applyFont="1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4" fontId="6" fillId="4" borderId="2" xfId="0" applyNumberFormat="1" applyFont="1" applyFill="1" applyBorder="1" applyAlignment="1">
      <alignment vertical="center"/>
    </xf>
    <xf numFmtId="0" fontId="10" fillId="2" borderId="1" xfId="2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4" xfId="2" applyNumberFormat="1" applyFont="1" applyFill="1" applyBorder="1" applyAlignment="1">
      <alignment horizontal="center" vertical="center" wrapText="1"/>
    </xf>
    <xf numFmtId="0" fontId="10" fillId="2" borderId="3" xfId="2" applyNumberFormat="1" applyFont="1" applyFill="1" applyBorder="1" applyAlignment="1">
      <alignment horizontal="center" vertical="center" wrapText="1"/>
    </xf>
    <xf numFmtId="4" fontId="6" fillId="0" borderId="5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0" fontId="10" fillId="2" borderId="0" xfId="2" applyNumberFormat="1" applyFont="1" applyFill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/>
    </xf>
    <xf numFmtId="4" fontId="6" fillId="4" borderId="11" xfId="2" applyNumberFormat="1" applyFont="1" applyFill="1" applyBorder="1" applyAlignment="1">
      <alignment vertical="center" wrapText="1"/>
    </xf>
  </cellXfs>
  <cellStyles count="3">
    <cellStyle name="Měna" xfId="1" builtinId="4"/>
    <cellStyle name="Neutrální 2" xfId="2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H24"/>
  <sheetViews>
    <sheetView tabSelected="1" topLeftCell="A4" workbookViewId="0">
      <selection activeCell="J8" sqref="J8"/>
    </sheetView>
  </sheetViews>
  <sheetFormatPr defaultRowHeight="14.4" x14ac:dyDescent="0.3"/>
  <cols>
    <col min="1" max="1" width="8.88671875" style="45"/>
    <col min="2" max="2" width="5" style="45" customWidth="1"/>
    <col min="3" max="3" width="7.33203125" style="45" customWidth="1"/>
    <col min="4" max="4" width="21" style="45" customWidth="1"/>
    <col min="5" max="5" width="19.109375" style="45" customWidth="1"/>
    <col min="6" max="6" width="14.44140625" style="45" customWidth="1"/>
    <col min="7" max="7" width="8.33203125" style="45" customWidth="1"/>
    <col min="8" max="8" width="15.109375" style="45" customWidth="1"/>
    <col min="9" max="16384" width="8.88671875" style="45"/>
  </cols>
  <sheetData>
    <row r="2" spans="4:8" x14ac:dyDescent="0.3">
      <c r="D2" s="61" t="s">
        <v>0</v>
      </c>
      <c r="E2" s="61"/>
      <c r="F2" s="61"/>
      <c r="G2" s="61"/>
      <c r="H2" s="61"/>
    </row>
    <row r="3" spans="4:8" ht="30.75" customHeight="1" x14ac:dyDescent="0.3">
      <c r="D3" s="59" t="s">
        <v>74</v>
      </c>
      <c r="E3" s="59"/>
      <c r="F3" s="59"/>
      <c r="G3" s="59"/>
      <c r="H3" s="59"/>
    </row>
    <row r="4" spans="4:8" ht="15" customHeight="1" x14ac:dyDescent="0.3">
      <c r="D4" s="70" t="s">
        <v>1</v>
      </c>
      <c r="E4" s="70"/>
      <c r="F4" s="70"/>
      <c r="G4" s="70"/>
      <c r="H4" s="70"/>
    </row>
    <row r="5" spans="4:8" x14ac:dyDescent="0.3">
      <c r="F5" s="71"/>
      <c r="H5" s="72"/>
    </row>
    <row r="6" spans="4:8" ht="16.2" thickBot="1" x14ac:dyDescent="0.35">
      <c r="D6" s="73" t="s">
        <v>2</v>
      </c>
      <c r="E6" s="73"/>
      <c r="F6" s="73"/>
      <c r="G6" s="73"/>
      <c r="H6" s="73"/>
    </row>
    <row r="7" spans="4:8" ht="15" thickBot="1" x14ac:dyDescent="0.35">
      <c r="D7" s="62" t="s">
        <v>71</v>
      </c>
      <c r="E7" s="63"/>
      <c r="F7" s="63"/>
      <c r="G7" s="63"/>
      <c r="H7" s="64"/>
    </row>
    <row r="8" spans="4:8" ht="45.75" customHeight="1" thickBot="1" x14ac:dyDescent="0.35">
      <c r="D8" s="6" t="s">
        <v>3</v>
      </c>
      <c r="E8" s="7" t="s">
        <v>4</v>
      </c>
      <c r="F8" s="7" t="s">
        <v>5</v>
      </c>
      <c r="G8" s="8" t="s">
        <v>6</v>
      </c>
      <c r="H8" s="9" t="s">
        <v>73</v>
      </c>
    </row>
    <row r="9" spans="4:8" ht="29.1" customHeight="1" thickBot="1" x14ac:dyDescent="0.35">
      <c r="D9" s="74" t="s">
        <v>8</v>
      </c>
      <c r="E9" s="15" t="s">
        <v>9</v>
      </c>
      <c r="F9" s="15" t="s">
        <v>10</v>
      </c>
      <c r="G9" s="14" t="s">
        <v>11</v>
      </c>
      <c r="H9" s="75">
        <v>100000</v>
      </c>
    </row>
    <row r="10" spans="4:8" ht="29.1" customHeight="1" thickBot="1" x14ac:dyDescent="0.35">
      <c r="D10" s="76" t="s">
        <v>12</v>
      </c>
      <c r="E10" s="77" t="s">
        <v>13</v>
      </c>
      <c r="F10" s="77" t="s">
        <v>14</v>
      </c>
      <c r="G10" s="78" t="s">
        <v>15</v>
      </c>
      <c r="H10" s="79">
        <v>377300</v>
      </c>
    </row>
    <row r="11" spans="4:8" ht="29.1" customHeight="1" thickBot="1" x14ac:dyDescent="0.35">
      <c r="D11" s="80" t="s">
        <v>16</v>
      </c>
      <c r="E11" s="12" t="s">
        <v>17</v>
      </c>
      <c r="F11" s="12" t="s">
        <v>18</v>
      </c>
      <c r="G11" s="13" t="s">
        <v>19</v>
      </c>
      <c r="H11" s="81">
        <v>165000</v>
      </c>
    </row>
    <row r="12" spans="4:8" ht="29.1" customHeight="1" thickBot="1" x14ac:dyDescent="0.35">
      <c r="D12" s="80" t="s">
        <v>20</v>
      </c>
      <c r="E12" s="12" t="s">
        <v>21</v>
      </c>
      <c r="F12" s="12" t="s">
        <v>22</v>
      </c>
      <c r="G12" s="13" t="s">
        <v>23</v>
      </c>
      <c r="H12" s="81">
        <v>561000</v>
      </c>
    </row>
    <row r="13" spans="4:8" ht="29.1" customHeight="1" thickBot="1" x14ac:dyDescent="0.35">
      <c r="D13" s="82" t="s">
        <v>24</v>
      </c>
      <c r="E13" s="10" t="s">
        <v>25</v>
      </c>
      <c r="F13" s="10" t="s">
        <v>26</v>
      </c>
      <c r="G13" s="11">
        <v>58601</v>
      </c>
      <c r="H13" s="81">
        <v>83000</v>
      </c>
    </row>
    <row r="14" spans="4:8" ht="29.1" customHeight="1" thickBot="1" x14ac:dyDescent="0.35">
      <c r="D14" s="80" t="s">
        <v>27</v>
      </c>
      <c r="E14" s="12" t="s">
        <v>28</v>
      </c>
      <c r="F14" s="12" t="s">
        <v>29</v>
      </c>
      <c r="G14" s="13" t="s">
        <v>30</v>
      </c>
      <c r="H14" s="83">
        <v>218500</v>
      </c>
    </row>
    <row r="15" spans="4:8" ht="29.1" customHeight="1" thickBot="1" x14ac:dyDescent="0.35">
      <c r="D15" s="80" t="s">
        <v>31</v>
      </c>
      <c r="E15" s="12" t="s">
        <v>32</v>
      </c>
      <c r="F15" s="12" t="s">
        <v>33</v>
      </c>
      <c r="G15" s="13" t="s">
        <v>34</v>
      </c>
      <c r="H15" s="81">
        <v>157800</v>
      </c>
    </row>
    <row r="16" spans="4:8" ht="29.1" customHeight="1" thickBot="1" x14ac:dyDescent="0.35">
      <c r="D16" s="80" t="s">
        <v>35</v>
      </c>
      <c r="E16" s="12" t="s">
        <v>36</v>
      </c>
      <c r="F16" s="12" t="s">
        <v>37</v>
      </c>
      <c r="G16" s="13" t="s">
        <v>38</v>
      </c>
      <c r="H16" s="83">
        <v>504800</v>
      </c>
    </row>
    <row r="17" spans="4:8" ht="29.1" customHeight="1" thickBot="1" x14ac:dyDescent="0.35">
      <c r="D17" s="80" t="s">
        <v>39</v>
      </c>
      <c r="E17" s="12" t="s">
        <v>40</v>
      </c>
      <c r="F17" s="12" t="s">
        <v>41</v>
      </c>
      <c r="G17" s="13">
        <v>60182</v>
      </c>
      <c r="H17" s="83">
        <v>549600</v>
      </c>
    </row>
    <row r="18" spans="4:8" ht="29.1" customHeight="1" thickBot="1" x14ac:dyDescent="0.35">
      <c r="D18" s="80" t="s">
        <v>42</v>
      </c>
      <c r="E18" s="12" t="s">
        <v>43</v>
      </c>
      <c r="F18" s="12" t="s">
        <v>44</v>
      </c>
      <c r="G18" s="13" t="s">
        <v>45</v>
      </c>
      <c r="H18" s="81">
        <v>197600</v>
      </c>
    </row>
    <row r="19" spans="4:8" ht="29.1" customHeight="1" thickBot="1" x14ac:dyDescent="0.35">
      <c r="D19" s="80" t="s">
        <v>46</v>
      </c>
      <c r="E19" s="12" t="s">
        <v>47</v>
      </c>
      <c r="F19" s="12" t="s">
        <v>48</v>
      </c>
      <c r="G19" s="13" t="s">
        <v>49</v>
      </c>
      <c r="H19" s="81">
        <v>243000</v>
      </c>
    </row>
    <row r="20" spans="4:8" ht="29.1" customHeight="1" thickBot="1" x14ac:dyDescent="0.35">
      <c r="D20" s="80" t="s">
        <v>50</v>
      </c>
      <c r="E20" s="18" t="s">
        <v>51</v>
      </c>
      <c r="F20" s="12" t="s">
        <v>52</v>
      </c>
      <c r="G20" s="13" t="s">
        <v>53</v>
      </c>
      <c r="H20" s="83">
        <v>374100</v>
      </c>
    </row>
    <row r="21" spans="4:8" ht="29.1" customHeight="1" thickBot="1" x14ac:dyDescent="0.35">
      <c r="D21" s="84" t="s">
        <v>54</v>
      </c>
      <c r="E21" s="16" t="s">
        <v>55</v>
      </c>
      <c r="F21" s="16" t="s">
        <v>56</v>
      </c>
      <c r="G21" s="17" t="s">
        <v>57</v>
      </c>
      <c r="H21" s="83">
        <v>258200</v>
      </c>
    </row>
    <row r="22" spans="4:8" ht="29.1" customHeight="1" thickBot="1" x14ac:dyDescent="0.35">
      <c r="D22" s="85" t="s">
        <v>58</v>
      </c>
      <c r="E22" s="86" t="s">
        <v>59</v>
      </c>
      <c r="F22" s="86" t="s">
        <v>60</v>
      </c>
      <c r="G22" s="87" t="s">
        <v>61</v>
      </c>
      <c r="H22" s="83">
        <v>452900</v>
      </c>
    </row>
    <row r="23" spans="4:8" ht="29.1" customHeight="1" thickBot="1" x14ac:dyDescent="0.35">
      <c r="G23" s="88" t="s">
        <v>68</v>
      </c>
      <c r="H23" s="89">
        <f>H22+H21+H20+H19+H18+H17+H16+H15+H14+H13+H12+H11+H10+H9</f>
        <v>4242800</v>
      </c>
    </row>
    <row r="24" spans="4:8" x14ac:dyDescent="0.3">
      <c r="D24" s="90"/>
      <c r="E24" s="90"/>
      <c r="F24" s="90"/>
      <c r="G24" s="91"/>
      <c r="H24" s="92"/>
    </row>
  </sheetData>
  <mergeCells count="5">
    <mergeCell ref="D3:H3"/>
    <mergeCell ref="D4:H4"/>
    <mergeCell ref="D2:H2"/>
    <mergeCell ref="D7:H7"/>
    <mergeCell ref="D6:H6"/>
  </mergeCells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17"/>
  <sheetViews>
    <sheetView topLeftCell="B1" workbookViewId="0">
      <selection activeCell="L12" sqref="L12"/>
    </sheetView>
  </sheetViews>
  <sheetFormatPr defaultRowHeight="14.4" x14ac:dyDescent="0.3"/>
  <cols>
    <col min="2" max="2" width="9" customWidth="1"/>
    <col min="3" max="3" width="9.109375" hidden="1" customWidth="1"/>
    <col min="4" max="4" width="17.109375" customWidth="1"/>
    <col min="5" max="5" width="18.44140625" customWidth="1"/>
    <col min="6" max="6" width="15.5546875" customWidth="1"/>
    <col min="7" max="7" width="11.33203125" customWidth="1"/>
    <col min="8" max="8" width="20.6640625" customWidth="1"/>
  </cols>
  <sheetData>
    <row r="2" spans="4:8" x14ac:dyDescent="0.3">
      <c r="D2" s="61" t="s">
        <v>0</v>
      </c>
      <c r="E2" s="61"/>
      <c r="F2" s="61"/>
      <c r="G2" s="61"/>
      <c r="H2" s="61"/>
    </row>
    <row r="3" spans="4:8" ht="35.25" customHeight="1" x14ac:dyDescent="0.3">
      <c r="D3" s="59" t="s">
        <v>75</v>
      </c>
      <c r="E3" s="59"/>
      <c r="F3" s="59"/>
      <c r="G3" s="59"/>
      <c r="H3" s="59"/>
    </row>
    <row r="4" spans="4:8" ht="18" customHeight="1" x14ac:dyDescent="0.3">
      <c r="D4" s="60" t="s">
        <v>1</v>
      </c>
      <c r="E4" s="60"/>
      <c r="F4" s="60"/>
      <c r="G4" s="60"/>
      <c r="H4" s="60"/>
    </row>
    <row r="5" spans="4:8" x14ac:dyDescent="0.3">
      <c r="F5" s="1"/>
      <c r="H5" s="2"/>
    </row>
    <row r="6" spans="4:8" ht="16.2" thickBot="1" x14ac:dyDescent="0.35">
      <c r="D6" s="19" t="s">
        <v>63</v>
      </c>
      <c r="E6" s="3"/>
      <c r="F6" s="4"/>
      <c r="G6" s="5"/>
      <c r="H6" s="2"/>
    </row>
    <row r="7" spans="4:8" ht="15" thickBot="1" x14ac:dyDescent="0.35">
      <c r="D7" s="62" t="s">
        <v>71</v>
      </c>
      <c r="E7" s="63"/>
      <c r="F7" s="63"/>
      <c r="G7" s="63"/>
      <c r="H7" s="64"/>
    </row>
    <row r="8" spans="4:8" ht="29.4" thickBot="1" x14ac:dyDescent="0.35">
      <c r="D8" s="20" t="s">
        <v>3</v>
      </c>
      <c r="E8" s="21" t="s">
        <v>4</v>
      </c>
      <c r="F8" s="21" t="s">
        <v>5</v>
      </c>
      <c r="G8" s="22" t="s">
        <v>6</v>
      </c>
      <c r="H8" s="23" t="s">
        <v>72</v>
      </c>
    </row>
    <row r="9" spans="4:8" ht="30.75" customHeight="1" thickBot="1" x14ac:dyDescent="0.35">
      <c r="D9" s="34" t="s">
        <v>12</v>
      </c>
      <c r="E9" s="35" t="s">
        <v>13</v>
      </c>
      <c r="F9" s="35" t="s">
        <v>14</v>
      </c>
      <c r="G9" s="36" t="s">
        <v>15</v>
      </c>
      <c r="H9" s="37">
        <v>57500</v>
      </c>
    </row>
    <row r="10" spans="4:8" ht="30.75" customHeight="1" thickBot="1" x14ac:dyDescent="0.35">
      <c r="D10" s="38" t="s">
        <v>20</v>
      </c>
      <c r="E10" s="32" t="s">
        <v>21</v>
      </c>
      <c r="F10" s="32" t="s">
        <v>22</v>
      </c>
      <c r="G10" s="33" t="s">
        <v>23</v>
      </c>
      <c r="H10" s="39">
        <v>212800</v>
      </c>
    </row>
    <row r="11" spans="4:8" ht="29.4" thickBot="1" x14ac:dyDescent="0.35">
      <c r="D11" s="38" t="s">
        <v>39</v>
      </c>
      <c r="E11" s="32" t="s">
        <v>40</v>
      </c>
      <c r="F11" s="32" t="s">
        <v>41</v>
      </c>
      <c r="G11" s="33">
        <v>60182</v>
      </c>
      <c r="H11" s="40">
        <v>51600</v>
      </c>
    </row>
    <row r="12" spans="4:8" ht="30.75" customHeight="1" thickBot="1" x14ac:dyDescent="0.35">
      <c r="D12" s="38" t="s">
        <v>42</v>
      </c>
      <c r="E12" s="32" t="s">
        <v>43</v>
      </c>
      <c r="F12" s="32" t="s">
        <v>44</v>
      </c>
      <c r="G12" s="33" t="s">
        <v>45</v>
      </c>
      <c r="H12" s="39">
        <v>6100</v>
      </c>
    </row>
    <row r="13" spans="4:8" ht="29.4" thickBot="1" x14ac:dyDescent="0.35">
      <c r="D13" s="38" t="s">
        <v>50</v>
      </c>
      <c r="E13" s="32" t="s">
        <v>51</v>
      </c>
      <c r="F13" s="32" t="s">
        <v>52</v>
      </c>
      <c r="G13" s="33" t="s">
        <v>53</v>
      </c>
      <c r="H13" s="40">
        <v>25400</v>
      </c>
    </row>
    <row r="14" spans="4:8" ht="30.75" customHeight="1" thickBot="1" x14ac:dyDescent="0.35">
      <c r="D14" s="38" t="s">
        <v>27</v>
      </c>
      <c r="E14" s="32" t="s">
        <v>28</v>
      </c>
      <c r="F14" s="32" t="s">
        <v>29</v>
      </c>
      <c r="G14" s="33" t="s">
        <v>30</v>
      </c>
      <c r="H14" s="40">
        <v>19600</v>
      </c>
    </row>
    <row r="15" spans="4:8" ht="30.75" customHeight="1" thickBot="1" x14ac:dyDescent="0.35">
      <c r="D15" s="38" t="s">
        <v>16</v>
      </c>
      <c r="E15" s="32" t="s">
        <v>17</v>
      </c>
      <c r="F15" s="32" t="s">
        <v>18</v>
      </c>
      <c r="G15" s="33" t="s">
        <v>19</v>
      </c>
      <c r="H15" s="40">
        <v>21700</v>
      </c>
    </row>
    <row r="16" spans="4:8" ht="29.4" thickBot="1" x14ac:dyDescent="0.35">
      <c r="D16" s="41" t="s">
        <v>58</v>
      </c>
      <c r="E16" s="42" t="s">
        <v>59</v>
      </c>
      <c r="F16" s="42" t="s">
        <v>60</v>
      </c>
      <c r="G16" s="43" t="s">
        <v>61</v>
      </c>
      <c r="H16" s="44">
        <v>39000</v>
      </c>
    </row>
    <row r="17" spans="4:8" ht="15.75" customHeight="1" thickBot="1" x14ac:dyDescent="0.35">
      <c r="D17" s="45"/>
      <c r="E17" s="45"/>
      <c r="F17" s="45"/>
      <c r="G17" s="46" t="s">
        <v>62</v>
      </c>
      <c r="H17" s="47">
        <f>H16+H15+H14+H13+H12+H11+H10+H9</f>
        <v>433700</v>
      </c>
    </row>
  </sheetData>
  <mergeCells count="4">
    <mergeCell ref="D2:H2"/>
    <mergeCell ref="D3:H3"/>
    <mergeCell ref="D4:H4"/>
    <mergeCell ref="D7:H7"/>
  </mergeCells>
  <pageMargins left="0.9055118110236221" right="0.70866141732283472" top="1.5354330708661419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workbookViewId="0">
      <selection activeCell="D14" sqref="D14"/>
    </sheetView>
  </sheetViews>
  <sheetFormatPr defaultRowHeight="14.4" x14ac:dyDescent="0.3"/>
  <cols>
    <col min="1" max="1" width="29.44140625" customWidth="1"/>
    <col min="2" max="2" width="26" customWidth="1"/>
    <col min="3" max="3" width="13.109375" customWidth="1"/>
    <col min="4" max="4" width="16.109375" customWidth="1"/>
    <col min="5" max="5" width="0.109375" customWidth="1"/>
    <col min="6" max="6" width="32.5546875" customWidth="1"/>
  </cols>
  <sheetData>
    <row r="2" spans="1:7" ht="37.5" customHeight="1" x14ac:dyDescent="0.3">
      <c r="A2" s="61" t="s">
        <v>0</v>
      </c>
      <c r="B2" s="61"/>
      <c r="C2" s="61"/>
      <c r="D2" s="61"/>
      <c r="E2" s="61"/>
      <c r="F2" s="61"/>
    </row>
    <row r="3" spans="1:7" x14ac:dyDescent="0.3">
      <c r="A3" s="61" t="s">
        <v>70</v>
      </c>
      <c r="B3" s="61"/>
      <c r="C3" s="61"/>
      <c r="D3" s="61"/>
      <c r="E3" s="61"/>
      <c r="F3" s="61"/>
    </row>
    <row r="4" spans="1:7" ht="2.25" customHeight="1" x14ac:dyDescent="0.3">
      <c r="A4" s="61"/>
      <c r="B4" s="61"/>
      <c r="C4" s="61"/>
      <c r="D4" s="61"/>
      <c r="E4" s="61"/>
      <c r="F4" s="61"/>
    </row>
    <row r="5" spans="1:7" s="28" customFormat="1" ht="0.75" customHeight="1" x14ac:dyDescent="0.3">
      <c r="A5" s="27"/>
      <c r="B5" s="27"/>
      <c r="C5" s="25"/>
      <c r="D5" s="26"/>
      <c r="E5" s="26"/>
      <c r="F5" s="55"/>
    </row>
    <row r="6" spans="1:7" ht="15" thickBot="1" x14ac:dyDescent="0.35">
      <c r="A6" s="31" t="s">
        <v>64</v>
      </c>
      <c r="B6" s="4"/>
      <c r="C6" s="4"/>
      <c r="D6" s="4"/>
      <c r="E6" s="65"/>
      <c r="F6" s="65"/>
      <c r="G6" s="24"/>
    </row>
    <row r="7" spans="1:7" ht="15" thickBot="1" x14ac:dyDescent="0.35">
      <c r="A7" s="48" t="s">
        <v>69</v>
      </c>
      <c r="B7" s="49"/>
      <c r="C7" s="49"/>
      <c r="D7" s="49"/>
      <c r="E7" s="49"/>
      <c r="F7" s="50"/>
      <c r="G7" s="57"/>
    </row>
    <row r="8" spans="1:7" ht="27.75" customHeight="1" thickBot="1" x14ac:dyDescent="0.35">
      <c r="A8" s="52" t="s">
        <v>65</v>
      </c>
      <c r="B8" s="66" t="s">
        <v>5</v>
      </c>
      <c r="C8" s="67"/>
      <c r="D8" s="53" t="s">
        <v>6</v>
      </c>
      <c r="E8" s="58" t="s">
        <v>66</v>
      </c>
      <c r="F8" s="29" t="s">
        <v>7</v>
      </c>
      <c r="G8" s="56"/>
    </row>
    <row r="9" spans="1:7" ht="29.4" thickBot="1" x14ac:dyDescent="0.35">
      <c r="A9" s="30" t="s">
        <v>67</v>
      </c>
      <c r="B9" s="68" t="s">
        <v>76</v>
      </c>
      <c r="C9" s="69"/>
      <c r="D9" s="14">
        <v>18600</v>
      </c>
      <c r="E9" s="54">
        <v>61383872</v>
      </c>
      <c r="F9" s="93">
        <v>19600</v>
      </c>
      <c r="G9" s="51"/>
    </row>
  </sheetData>
  <mergeCells count="5">
    <mergeCell ref="A2:F2"/>
    <mergeCell ref="A3:F4"/>
    <mergeCell ref="E6:F6"/>
    <mergeCell ref="B8:C8"/>
    <mergeCell ref="B9:C9"/>
  </mergeCells>
  <pageMargins left="0.9055118110236221" right="0.70866141732283472" top="0.55118110236220474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Souhrn- kraj, obce, svazek obcí</vt:lpstr>
      <vt:lpstr>Souhrn - soukromé</vt:lpstr>
      <vt:lpstr>Církevní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Horáčková Jana</dc:creator>
  <cp:lastModifiedBy>SP</cp:lastModifiedBy>
  <cp:lastPrinted>2018-06-21T09:15:59Z</cp:lastPrinted>
  <dcterms:created xsi:type="dcterms:W3CDTF">2016-04-20T07:30:56Z</dcterms:created>
  <dcterms:modified xsi:type="dcterms:W3CDTF">2018-06-22T15:07:43Z</dcterms:modified>
</cp:coreProperties>
</file>