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40" windowHeight="7035" activeTab="1"/>
  </bookViews>
  <sheets>
    <sheet name="PV_souhrnny (hrazených)" sheetId="3" r:id="rId1"/>
    <sheet name="PV_souhrnny (souvisejících)" sheetId="7" r:id="rId2"/>
  </sheets>
  <calcPr calcId="152511"/>
</workbook>
</file>

<file path=xl/calcChain.xml><?xml version="1.0" encoding="utf-8"?>
<calcChain xmlns="http://schemas.openxmlformats.org/spreadsheetml/2006/main">
  <c r="P55" i="7" l="1"/>
  <c r="P28" i="7" l="1"/>
  <c r="P22" i="7"/>
  <c r="G70" i="7"/>
  <c r="I70" i="7"/>
  <c r="K70" i="7"/>
  <c r="M70" i="7"/>
  <c r="O70" i="7"/>
  <c r="E70" i="7"/>
  <c r="O58" i="7"/>
  <c r="O69" i="7" s="1"/>
  <c r="M58" i="7"/>
  <c r="M69" i="7" s="1"/>
  <c r="K58" i="7"/>
  <c r="K69" i="7" s="1"/>
  <c r="I58" i="7"/>
  <c r="I69" i="7" s="1"/>
  <c r="G58" i="7"/>
  <c r="G69" i="7" s="1"/>
  <c r="E58" i="7"/>
  <c r="E69" i="7" s="1"/>
  <c r="F57" i="7"/>
  <c r="E57" i="7"/>
  <c r="G57" i="7" s="1"/>
  <c r="I57" i="7" s="1"/>
  <c r="K57" i="7" s="1"/>
  <c r="M57" i="7" s="1"/>
  <c r="O57" i="7" s="1"/>
  <c r="P52" i="7"/>
  <c r="P46" i="7"/>
  <c r="P40" i="7"/>
  <c r="P34" i="7"/>
  <c r="A17" i="7"/>
  <c r="A23" i="7" s="1"/>
  <c r="A29" i="7" s="1"/>
  <c r="A35" i="7" s="1"/>
  <c r="A41" i="7" s="1"/>
  <c r="A47" i="7" s="1"/>
  <c r="F10" i="7"/>
  <c r="E10" i="7"/>
  <c r="G10" i="7" s="1"/>
  <c r="I10" i="7" s="1"/>
  <c r="K10" i="7" s="1"/>
  <c r="M10" i="7" s="1"/>
  <c r="O10" i="7" s="1"/>
  <c r="P54" i="7" l="1"/>
  <c r="O57" i="3"/>
  <c r="M57" i="3"/>
  <c r="K57" i="3"/>
  <c r="I57" i="3"/>
  <c r="G57" i="3"/>
  <c r="E57" i="3"/>
  <c r="P52" i="3"/>
  <c r="P46" i="3"/>
  <c r="P40" i="3"/>
  <c r="P34" i="3"/>
  <c r="P28" i="3" l="1"/>
  <c r="P22" i="3"/>
  <c r="A17" i="3"/>
  <c r="A23" i="3" s="1"/>
  <c r="A29" i="3" s="1"/>
  <c r="A35" i="3" s="1"/>
  <c r="A41" i="3" s="1"/>
  <c r="A47" i="3" s="1"/>
  <c r="E10" i="3"/>
  <c r="P54" i="3" l="1"/>
  <c r="G63" i="3"/>
  <c r="I63" i="3"/>
  <c r="K63" i="3"/>
  <c r="M63" i="3"/>
  <c r="O63" i="3"/>
  <c r="E63" i="3"/>
  <c r="F56" i="3" l="1"/>
  <c r="E56" i="3"/>
  <c r="G56" i="3" s="1"/>
  <c r="I56" i="3" s="1"/>
  <c r="K56" i="3" s="1"/>
  <c r="M56" i="3" s="1"/>
  <c r="O56" i="3" s="1"/>
  <c r="F10" i="3"/>
  <c r="G10" i="3"/>
  <c r="I10" i="3" s="1"/>
  <c r="K10" i="3" s="1"/>
  <c r="M10" i="3" s="1"/>
  <c r="O10" i="3" s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I6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v případech, kdy má pracovník PS, DPČ, DPP hodnotu ve formě úvazku (např. 1,02), nebo je možné uvést v rozdělení na PS a DPČ (např. 1 + 32 hod).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Uveďte číslo klíčové aktivity (KA) související s  vykonávanou činností.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P16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63" authorId="0" shapeId="0">
      <text>
        <r>
          <rPr>
            <sz val="9"/>
            <color indexed="81"/>
            <rFont val="Tahoma"/>
            <charset val="1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  <comment ref="E72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I6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v případech, kdy má pracovník PS, DPČ, DPP hodnotu ve formě úvazku (např. 1,02), nebo je možné uvést v rozdělení na PS a DPČ (např. 1 + 32 hod).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Uveďte číslo klíčové aktivity (KA) související s  vykonávanou činností.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P16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80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<sst xmlns="http://schemas.openxmlformats.org/spreadsheetml/2006/main" count="157" uniqueCount="57">
  <si>
    <t>PRACOVNÍ VÝKAZ</t>
  </si>
  <si>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</si>
  <si>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</si>
  <si>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</si>
  <si>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</si>
  <si>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</si>
  <si>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 xml:space="preserve">Kód položky rozpočtu </t>
  </si>
  <si>
    <t>Celková výše úvazku u všech zaměstnavatelů zapojených do realizace projektu</t>
  </si>
  <si>
    <t>Název skupiny činností</t>
  </si>
  <si>
    <t>Počet hodin</t>
  </si>
  <si>
    <t>1.</t>
  </si>
  <si>
    <t>2.</t>
  </si>
  <si>
    <t>3.</t>
  </si>
  <si>
    <t>4.</t>
  </si>
  <si>
    <t>5.</t>
  </si>
  <si>
    <t>Prohlašuji, že veškeré údaje uvedené v tomto pracovním výkazu jsou pravdivé.</t>
  </si>
  <si>
    <t>Datum</t>
  </si>
  <si>
    <t>Název příjemce/partnera *)</t>
  </si>
  <si>
    <t>Čestné prohlášení pracovníka:</t>
  </si>
  <si>
    <t xml:space="preserve">*) Nehodící se škrtněte nebo odstraňte. </t>
  </si>
  <si>
    <t>Celková výše úvazku u zaměstnavatele, u kterého je sjednána prokazovaná pozice</t>
  </si>
  <si>
    <t>Výše úvazku pro projekt v režimu přímých výdajů</t>
  </si>
  <si>
    <t xml:space="preserve">Konec sledovaného období k datu </t>
  </si>
  <si>
    <t xml:space="preserve">Začátek sledovaného období k datu </t>
  </si>
  <si>
    <t>Výše úvazku</t>
  </si>
  <si>
    <t>z toho počet hodin přesčas</t>
  </si>
  <si>
    <t>Jméno a příjmení, titul</t>
  </si>
  <si>
    <t>Funkce</t>
  </si>
  <si>
    <t>Podpis</t>
  </si>
  <si>
    <t>Vypracoval:</t>
  </si>
  <si>
    <t>Schválil:</t>
  </si>
  <si>
    <t>Klíčová aktivita</t>
  </si>
  <si>
    <t>Poř. číslo</t>
  </si>
  <si>
    <t>měsíc</t>
  </si>
  <si>
    <t>Přehled činností vykonaných pro projekt v režimu přímých výdajů včetně průběžných výstupů práce za dané období</t>
  </si>
  <si>
    <t xml:space="preserve"> Popis činností včetně průběžných výstupů práce za dané období</t>
  </si>
  <si>
    <t>celkem hodin za měsíc</t>
  </si>
  <si>
    <t>Součet hodin souvisejících s projektem</t>
  </si>
  <si>
    <t>Přehled činností vykonaných pro projekt a hrazených z projektu v režimu přímých výdajů včetně průběžných výstupů práce za dané období</t>
  </si>
  <si>
    <r>
      <t xml:space="preserve">Počet skutečně odpracovaných a hrazených hodin pro projekt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>v režimu přímých výdajů za sledované období</t>
    </r>
  </si>
  <si>
    <t>Počet odpracovaných a hrazených hodin včetně případných přesčasových hodin</t>
  </si>
  <si>
    <t>Počet hodin pracovní neschopnosti, za něž je z projektu hrazena náhrada</t>
  </si>
  <si>
    <t>Počet hodin placeného svátku hrazených z projektu</t>
  </si>
  <si>
    <t>Počet hodin dovolené hrazených z projektu</t>
  </si>
  <si>
    <t>Součet hodin odpracovaných a hrazených z projektu v režimu přímých výdajů</t>
  </si>
  <si>
    <t>Poznámka:</t>
  </si>
  <si>
    <r>
      <t xml:space="preserve">Počet hodin souvisejících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>v režimu přímých výdajů za sledované období</t>
    </r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</si>
  <si>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</si>
  <si>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</si>
  <si>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</si>
  <si>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Počet hodin překážky / indispozičního volna související s projektem</t>
  </si>
  <si>
    <t>Počet hodin placeného svátku související s projektem</t>
  </si>
  <si>
    <t>Součet hodin hrazených z projektu v režimu přímých výdajů</t>
  </si>
  <si>
    <t>Počet souvisejících hodin s projektem včetně případných přesčasových hodin v režimu přímých výdajů</t>
  </si>
  <si>
    <t>Počet hodin ostatních překážek v práci a indispozičního volna hrazených z projektu</t>
  </si>
  <si>
    <t>Počet hodin překážky / indispozičního volna hrazených z projektu</t>
  </si>
  <si>
    <t>Počet hodin hrazených  z projektu (včetně případných přesčasových hodin) v režimu přímých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</si>
</sst>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mmmm"/>
    <numFmt numFmtId="165" formatCode="[$-405]mmmm\ 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" fontId="3" fillId="0" borderId="0" xfId="0" applyNumberFormat="1" applyFont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/>
    <xf numFmtId="2" fontId="4" fillId="2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/>
    </xf>
    <xf numFmtId="2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4" fillId="2" borderId="43" xfId="0" applyNumberFormat="1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 vertical="center" wrapText="1"/>
    </xf>
    <xf numFmtId="0" fontId="4" fillId="3" borderId="2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top" wrapText="1"/>
    </xf>
    <xf numFmtId="0" fontId="4" fillId="2" borderId="32" xfId="0" applyFont="1" applyFill="1" applyBorder="1" applyAlignment="1" applyProtection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2" xfId="0" applyBorder="1" applyAlignment="1">
      <alignment wrapText="1"/>
    </xf>
    <xf numFmtId="0" fontId="0" fillId="0" borderId="22" xfId="0" applyBorder="1" applyAlignment="1">
      <alignment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4" fillId="2" borderId="30" xfId="0" applyFont="1" applyFill="1" applyBorder="1" applyAlignment="1" applyProtection="1">
      <alignment horizontal="left" vertical="top" wrapText="1"/>
    </xf>
    <xf numFmtId="0" fontId="0" fillId="0" borderId="30" xfId="0" applyBorder="1" applyAlignment="1">
      <alignment wrapText="1"/>
    </xf>
    <xf numFmtId="0" fontId="0" fillId="0" borderId="6" xfId="0" applyBorder="1" applyAlignment="1">
      <alignment wrapText="1"/>
    </xf>
    <xf numFmtId="0" fontId="10" fillId="3" borderId="31" xfId="0" applyFont="1" applyFill="1" applyBorder="1" applyAlignment="1" applyProtection="1">
      <alignment horizontal="left" vertical="center" wrapText="1"/>
    </xf>
    <xf numFmtId="0" fontId="10" fillId="3" borderId="33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left" vertical="center" wrapText="1"/>
    </xf>
    <xf numFmtId="0" fontId="4" fillId="2" borderId="33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4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4" fillId="2" borderId="26" xfId="0" applyFont="1" applyFill="1" applyBorder="1" applyAlignment="1" applyProtection="1">
      <alignment horizontal="left" vertical="center"/>
    </xf>
    <xf numFmtId="0" fontId="0" fillId="0" borderId="26" xfId="0" applyBorder="1" applyAlignment="1">
      <alignment vertical="center"/>
    </xf>
    <xf numFmtId="14" fontId="0" fillId="0" borderId="27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30" xfId="0" applyNumberFormat="1" applyFont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vertical="center" wrapText="1"/>
    </xf>
    <xf numFmtId="4" fontId="4" fillId="0" borderId="7" xfId="1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4" fontId="3" fillId="0" borderId="7" xfId="1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4" fontId="4" fillId="0" borderId="27" xfId="1" applyNumberFormat="1" applyFont="1" applyBorder="1" applyAlignment="1" applyProtection="1">
      <alignment horizontal="right" vertical="center" wrapText="1"/>
      <protection locked="0"/>
    </xf>
    <xf numFmtId="0" fontId="0" fillId="0" borderId="28" xfId="0" applyBorder="1" applyAlignment="1">
      <alignment horizontal="right" vertical="center" wrapText="1"/>
    </xf>
    <xf numFmtId="4" fontId="4" fillId="0" borderId="12" xfId="1" applyNumberFormat="1" applyFont="1" applyBorder="1" applyAlignment="1" applyProtection="1">
      <alignment horizontal="right" vertical="center" wrapText="1"/>
      <protection locked="0"/>
    </xf>
    <xf numFmtId="0" fontId="11" fillId="0" borderId="13" xfId="0" applyFont="1" applyBorder="1" applyAlignment="1">
      <alignment horizontal="right"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4"/>
  <sheetViews>
    <sheetView showGridLines="0" showRuler="0" zoomScale="90" zoomScaleNormal="90" workbookViewId="0">
      <selection activeCell="A63" sqref="A63:D63"/>
    </sheetView>
  </sheetViews>
  <sheetFormatPr defaultRowHeight="15" x14ac:dyDescent="0.25"/>
  <cols>
    <col min="1" max="1" width="8.42578125" customWidth="1"/>
    <col min="2" max="2" width="6.7109375" customWidth="1"/>
    <col min="3" max="3" width="8.140625" customWidth="1"/>
    <col min="4" max="4" width="26.5703125" customWidth="1"/>
    <col min="6" max="6" width="8.85546875" customWidth="1"/>
    <col min="7" max="7" width="9.140625" customWidth="1"/>
    <col min="8" max="8" width="8.7109375" customWidth="1"/>
    <col min="10" max="10" width="8.5703125" customWidth="1"/>
    <col min="12" max="12" width="9.5703125" customWidth="1"/>
    <col min="14" max="14" width="8.5703125" customWidth="1"/>
    <col min="16" max="16" width="8.7109375" customWidth="1"/>
  </cols>
  <sheetData>
    <row r="1" spans="1:18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customHeight="1" x14ac:dyDescent="0.25">
      <c r="A3" s="93" t="s">
        <v>2</v>
      </c>
      <c r="B3" s="94"/>
      <c r="C3" s="94"/>
      <c r="D3" s="95"/>
      <c r="E3" s="96"/>
      <c r="F3" s="96"/>
      <c r="G3" s="96"/>
      <c r="H3" s="97"/>
      <c r="I3" s="98" t="s">
        <v>17</v>
      </c>
      <c r="J3" s="96"/>
      <c r="K3" s="96"/>
      <c r="L3" s="97"/>
      <c r="M3" s="99" t="s">
        <v>1</v>
      </c>
      <c r="N3" s="99"/>
      <c r="O3" s="100"/>
      <c r="P3" s="101"/>
    </row>
    <row r="4" spans="1:18" ht="15" customHeight="1" thickBot="1" x14ac:dyDescent="0.3">
      <c r="A4" s="102"/>
      <c r="B4" s="103"/>
      <c r="C4" s="103"/>
      <c r="D4" s="104"/>
      <c r="E4" s="104"/>
      <c r="F4" s="104"/>
      <c r="G4" s="104"/>
      <c r="H4" s="105"/>
      <c r="I4" s="106"/>
      <c r="J4" s="104"/>
      <c r="K4" s="104"/>
      <c r="L4" s="105"/>
      <c r="M4" s="106"/>
      <c r="N4" s="104"/>
      <c r="O4" s="104"/>
      <c r="P4" s="107"/>
    </row>
    <row r="5" spans="1:18" ht="15.75" thickBot="1" x14ac:dyDescent="0.3">
      <c r="A5" s="23"/>
      <c r="B5" s="24"/>
      <c r="C5" s="24"/>
      <c r="D5" s="23"/>
      <c r="E5" s="23"/>
      <c r="F5" s="23"/>
      <c r="G5" s="23"/>
      <c r="H5" s="23"/>
      <c r="I5" s="108"/>
      <c r="J5" s="109"/>
      <c r="K5" s="109"/>
      <c r="L5" s="109"/>
      <c r="M5" s="23"/>
      <c r="N5" s="23"/>
      <c r="O5" s="23"/>
      <c r="P5" s="23"/>
    </row>
    <row r="6" spans="1:18" ht="26.25" customHeight="1" x14ac:dyDescent="0.25">
      <c r="A6" s="110" t="s">
        <v>3</v>
      </c>
      <c r="B6" s="111"/>
      <c r="C6" s="111"/>
      <c r="D6" s="112"/>
      <c r="E6" s="113"/>
      <c r="F6" s="114"/>
      <c r="G6" s="114"/>
      <c r="H6" s="115"/>
      <c r="I6" s="112" t="s">
        <v>4</v>
      </c>
      <c r="J6" s="116"/>
      <c r="K6" s="116"/>
      <c r="L6" s="116"/>
      <c r="M6" s="117"/>
      <c r="N6" s="118"/>
      <c r="O6" s="118"/>
      <c r="P6" s="119"/>
    </row>
    <row r="7" spans="1:18" x14ac:dyDescent="0.25">
      <c r="A7" s="120" t="s">
        <v>5</v>
      </c>
      <c r="B7" s="66"/>
      <c r="C7" s="66"/>
      <c r="D7" s="121"/>
      <c r="E7" s="122"/>
      <c r="F7" s="123"/>
      <c r="G7" s="123"/>
      <c r="H7" s="124"/>
      <c r="I7" s="125" t="s">
        <v>6</v>
      </c>
      <c r="J7" s="126"/>
      <c r="K7" s="126"/>
      <c r="L7" s="126"/>
      <c r="M7" s="127"/>
      <c r="N7" s="128"/>
      <c r="O7" s="128"/>
      <c r="P7" s="129"/>
    </row>
    <row r="8" spans="1:18" ht="16.5" customHeight="1" thickBot="1" x14ac:dyDescent="0.3">
      <c r="A8" s="130" t="s">
        <v>23</v>
      </c>
      <c r="B8" s="131"/>
      <c r="C8" s="131"/>
      <c r="D8" s="132"/>
      <c r="E8" s="133"/>
      <c r="F8" s="134"/>
      <c r="G8" s="134"/>
      <c r="H8" s="135"/>
      <c r="I8" s="137" t="s">
        <v>22</v>
      </c>
      <c r="J8" s="138"/>
      <c r="K8" s="138"/>
      <c r="L8" s="138"/>
      <c r="M8" s="139"/>
      <c r="N8" s="140"/>
      <c r="O8" s="140"/>
      <c r="P8" s="141"/>
    </row>
    <row r="9" spans="1:18" ht="15.75" thickBot="1" x14ac:dyDescent="0.3">
      <c r="A9" s="70"/>
      <c r="B9" s="71"/>
      <c r="C9" s="71"/>
      <c r="D9" s="72"/>
      <c r="E9" s="21"/>
      <c r="F9" s="19"/>
      <c r="G9" s="19"/>
      <c r="H9" s="20"/>
      <c r="I9" s="20"/>
      <c r="J9" s="20"/>
      <c r="K9" s="20"/>
      <c r="L9" s="19"/>
      <c r="M9" s="19"/>
      <c r="N9" s="19"/>
      <c r="O9" s="19"/>
      <c r="P9" s="19"/>
    </row>
    <row r="10" spans="1:18" x14ac:dyDescent="0.25">
      <c r="A10" s="154" t="s">
        <v>24</v>
      </c>
      <c r="B10" s="155"/>
      <c r="C10" s="155"/>
      <c r="D10" s="156"/>
      <c r="E10" s="157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10" s="157" t="e">
        <f>#VALUE!</f>
        <v>#VALUE!</v>
      </c>
      <c r="G10" s="157" t="str">
        <f>IF(E10="leden","únor",IF(E10="únor","březen",IF(E10="březen","duben",IF(E10="duben","květen",IF(E10="květen","červen",IF(E10="červen","červenec",IF(E10="červenec","srpen",IF(E10="srpen","září",IF(E10="září","říjen",IF(E10="říjen","listopad",IF(E10="listopad","prosinec","leden" )))))))))))</f>
        <v>únor</v>
      </c>
      <c r="H10" s="157"/>
      <c r="I10" s="158" t="str">
        <f>IF(G10="leden","únor",IF(G10="únor","březen",IF(G10="březen","duben",IF(G10="duben","květen",IF(G10="květen","červen",IF(G10="červen","červenec",IF(G10="červenec","srpen",IF(G10="srpen","září",IF(G10="září","říjen",IF(G10="říjen","listopad",IF(G10="listopad","prosinec","leden" )))))))))))</f>
        <v>březen</v>
      </c>
      <c r="J10" s="159"/>
      <c r="K10" s="160" t="str">
        <f>IF(I10="leden","únor",IF(I10="únor","březen",IF(I10="březen","duben",IF(I10="duben","květen",IF(I10="květen","červen",IF(I10="červen","červenec",IF(I10="červenec","srpen",IF(I10="srpen","září",IF(I10="září","říjen",IF(I10="říjen","listopad",IF(I10="listopad","prosinec","leden" )))))))))))</f>
        <v>duben</v>
      </c>
      <c r="L10" s="159"/>
      <c r="M10" s="160" t="str">
        <f>IF(K10="leden","únor",IF(K10="únor","březen",IF(K10="březen","duben",IF(K10="duben","květen",IF(K10="květen","červen",IF(K10="červen","červenec",IF(K10="červenec","srpen",IF(K10="srpen","září",IF(K10="září","říjen",IF(K10="říjen","listopad",IF(K10="listopad","prosinec","leden" )))))))))))</f>
        <v>květen</v>
      </c>
      <c r="N10" s="159"/>
      <c r="O10" s="160" t="str">
        <f>IF(M10="leden","únor",IF(M10="únor","březen",IF(M10="březen","duben",IF(M10="duben","květen",IF(M10="květen","červen",IF(M10="červen","červenec",IF(M10="červenec","srpen",IF(M10="srpen","září",IF(M10="září","říjen",IF(M10="říjen","listopad",IF(M10="listopad","prosinec","leden" )))))))))))</f>
        <v>červen</v>
      </c>
      <c r="P10" s="161"/>
      <c r="Q10" s="149"/>
      <c r="R10" s="150"/>
    </row>
    <row r="11" spans="1:18" ht="17.25" customHeight="1" x14ac:dyDescent="0.25">
      <c r="A11" s="120" t="s">
        <v>21</v>
      </c>
      <c r="B11" s="66"/>
      <c r="C11" s="66"/>
      <c r="D11" s="121"/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51"/>
      <c r="P11" s="153"/>
    </row>
    <row r="12" spans="1:18" ht="30" customHeight="1" x14ac:dyDescent="0.25">
      <c r="A12" s="147" t="s">
        <v>20</v>
      </c>
      <c r="B12" s="65"/>
      <c r="C12" s="65"/>
      <c r="D12" s="148"/>
      <c r="E12" s="142"/>
      <c r="F12" s="143"/>
      <c r="G12" s="142"/>
      <c r="H12" s="143"/>
      <c r="I12" s="142"/>
      <c r="J12" s="143"/>
      <c r="K12" s="142"/>
      <c r="L12" s="143"/>
      <c r="M12" s="142"/>
      <c r="N12" s="143"/>
      <c r="O12" s="142"/>
      <c r="P12" s="146"/>
    </row>
    <row r="13" spans="1:18" ht="29.25" customHeight="1" thickBot="1" x14ac:dyDescent="0.3">
      <c r="A13" s="162" t="s">
        <v>7</v>
      </c>
      <c r="B13" s="163"/>
      <c r="C13" s="163"/>
      <c r="D13" s="164"/>
      <c r="E13" s="144"/>
      <c r="F13" s="145"/>
      <c r="G13" s="144"/>
      <c r="H13" s="145"/>
      <c r="I13" s="144"/>
      <c r="J13" s="145"/>
      <c r="K13" s="144"/>
      <c r="L13" s="145"/>
      <c r="M13" s="144"/>
      <c r="N13" s="145"/>
      <c r="O13" s="144"/>
      <c r="P13" s="141"/>
    </row>
    <row r="14" spans="1:18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4"/>
      <c r="M14" s="1"/>
      <c r="N14" s="1"/>
      <c r="O14" s="1"/>
      <c r="P14" s="1"/>
    </row>
    <row r="15" spans="1:18" ht="17.25" customHeight="1" thickBot="1" x14ac:dyDescent="0.3">
      <c r="A15" s="89" t="s">
        <v>38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</row>
    <row r="16" spans="1:18" ht="25.5" x14ac:dyDescent="0.25">
      <c r="A16" s="34" t="s">
        <v>33</v>
      </c>
      <c r="B16" s="35" t="s">
        <v>32</v>
      </c>
      <c r="C16" s="35" t="s">
        <v>31</v>
      </c>
      <c r="D16" s="35" t="s">
        <v>8</v>
      </c>
      <c r="E16" s="79" t="s">
        <v>35</v>
      </c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36" t="s">
        <v>9</v>
      </c>
    </row>
    <row r="17" spans="1:16" x14ac:dyDescent="0.25">
      <c r="A17" s="88" t="str">
        <f>IF(MONTH(E8)=1,"leden",IF(MONTH(E8)=2,"únor",IF(MONTH(E8)=3,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B17" s="25" t="s">
        <v>10</v>
      </c>
      <c r="C17" s="5"/>
      <c r="D17" s="22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33"/>
    </row>
    <row r="18" spans="1:16" x14ac:dyDescent="0.25">
      <c r="A18" s="58"/>
      <c r="B18" s="25" t="s">
        <v>11</v>
      </c>
      <c r="C18" s="5"/>
      <c r="D18" s="6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33"/>
    </row>
    <row r="19" spans="1:16" x14ac:dyDescent="0.25">
      <c r="A19" s="58"/>
      <c r="B19" s="25" t="s">
        <v>12</v>
      </c>
      <c r="C19" s="5"/>
      <c r="D19" s="6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33"/>
    </row>
    <row r="20" spans="1:16" x14ac:dyDescent="0.25">
      <c r="A20" s="58"/>
      <c r="B20" s="25" t="s">
        <v>13</v>
      </c>
      <c r="C20" s="5"/>
      <c r="D20" s="6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33"/>
    </row>
    <row r="21" spans="1:16" x14ac:dyDescent="0.25">
      <c r="A21" s="58"/>
      <c r="B21" s="25" t="s">
        <v>14</v>
      </c>
      <c r="C21" s="5"/>
      <c r="D21" s="6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3"/>
    </row>
    <row r="22" spans="1:16" ht="25.5" customHeight="1" thickBot="1" x14ac:dyDescent="0.3">
      <c r="A22" s="59"/>
      <c r="B22" s="67" t="s">
        <v>36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44">
        <f>SUM(P17:P19)</f>
        <v>0</v>
      </c>
    </row>
    <row r="23" spans="1:16" x14ac:dyDescent="0.25">
      <c r="A23" s="57" t="str">
        <f>IF(A17="leden","únor",IF(A17="únor","březen",IF(A17="březen","duben",IF(A17="duben","květen",IF(A17="květen","červen",IF(A17="červen","červenec",IF(A17="červenec","srpen",IF(A17="srpen","září",IF(A17="září","říjen",IF(A17="říjen","listopad",IF(A17="listopad","prosinec","leden")))))))))))</f>
        <v>únor</v>
      </c>
      <c r="B23" s="37" t="s">
        <v>10</v>
      </c>
      <c r="C23" s="38"/>
      <c r="D23" s="39"/>
      <c r="E23" s="85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40"/>
    </row>
    <row r="24" spans="1:16" x14ac:dyDescent="0.25">
      <c r="A24" s="58"/>
      <c r="B24" s="25" t="s">
        <v>11</v>
      </c>
      <c r="C24" s="5"/>
      <c r="D24" s="6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33"/>
    </row>
    <row r="25" spans="1:16" x14ac:dyDescent="0.25">
      <c r="A25" s="58"/>
      <c r="B25" s="25" t="s">
        <v>12</v>
      </c>
      <c r="C25" s="5"/>
      <c r="D25" s="6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33"/>
    </row>
    <row r="26" spans="1:16" x14ac:dyDescent="0.25">
      <c r="A26" s="58"/>
      <c r="B26" s="25" t="s">
        <v>13</v>
      </c>
      <c r="C26" s="5"/>
      <c r="D26" s="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33"/>
    </row>
    <row r="27" spans="1:16" x14ac:dyDescent="0.25">
      <c r="A27" s="58"/>
      <c r="B27" s="25" t="s">
        <v>14</v>
      </c>
      <c r="C27" s="5"/>
      <c r="D27" s="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3"/>
    </row>
    <row r="28" spans="1:16" ht="25.5" customHeight="1" thickBot="1" x14ac:dyDescent="0.3">
      <c r="A28" s="59"/>
      <c r="B28" s="67" t="s">
        <v>36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44">
        <f>SUM(P23:P25)</f>
        <v>0</v>
      </c>
    </row>
    <row r="29" spans="1:16" x14ac:dyDescent="0.25">
      <c r="A29" s="57" t="str">
        <f t="shared" ref="A29" si="0">IF(A23="leden","únor",IF(A23="únor","březen",IF(A23="březen","duben",IF(A23="duben","květen",IF(A23="květen","červen",IF(A23="červen","červenec",IF(A23="červenec","srpen",IF(A23="srpen","září",IF(A23="září","říjen",IF(A23="říjen","listopad",IF(A23="listopad","prosinec","leden")))))))))))</f>
        <v>březen</v>
      </c>
      <c r="B29" s="37" t="s">
        <v>10</v>
      </c>
      <c r="C29" s="38"/>
      <c r="D29" s="39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40"/>
    </row>
    <row r="30" spans="1:16" x14ac:dyDescent="0.25">
      <c r="A30" s="58"/>
      <c r="B30" s="25" t="s">
        <v>11</v>
      </c>
      <c r="C30" s="5"/>
      <c r="D30" s="6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33"/>
    </row>
    <row r="31" spans="1:16" x14ac:dyDescent="0.25">
      <c r="A31" s="58"/>
      <c r="B31" s="25" t="s">
        <v>12</v>
      </c>
      <c r="C31" s="5"/>
      <c r="D31" s="6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33"/>
    </row>
    <row r="32" spans="1:16" x14ac:dyDescent="0.25">
      <c r="A32" s="58"/>
      <c r="B32" s="25" t="s">
        <v>13</v>
      </c>
      <c r="C32" s="5"/>
      <c r="D32" s="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33"/>
    </row>
    <row r="33" spans="1:16" x14ac:dyDescent="0.25">
      <c r="A33" s="58"/>
      <c r="B33" s="25" t="s">
        <v>14</v>
      </c>
      <c r="C33" s="5"/>
      <c r="D33" s="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33"/>
    </row>
    <row r="34" spans="1:16" ht="25.5" customHeight="1" thickBot="1" x14ac:dyDescent="0.3">
      <c r="A34" s="59"/>
      <c r="B34" s="67" t="s">
        <v>36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44">
        <f>SUM(P29:P33)</f>
        <v>0</v>
      </c>
    </row>
    <row r="35" spans="1:16" x14ac:dyDescent="0.25">
      <c r="A35" s="57" t="str">
        <f t="shared" ref="A35" si="1">IF(A29="leden","únor",IF(A29="únor","březen",IF(A29="březen","duben",IF(A29="duben","květen",IF(A29="květen","červen",IF(A29="červen","červenec",IF(A29="červenec","srpen",IF(A29="srpen","září",IF(A29="září","říjen",IF(A29="říjen","listopad",IF(A29="listopad","prosinec","leden")))))))))))</f>
        <v>duben</v>
      </c>
      <c r="B35" s="37" t="s">
        <v>10</v>
      </c>
      <c r="C35" s="38"/>
      <c r="D35" s="39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0"/>
    </row>
    <row r="36" spans="1:16" x14ac:dyDescent="0.25">
      <c r="A36" s="58"/>
      <c r="B36" s="25" t="s">
        <v>11</v>
      </c>
      <c r="C36" s="5"/>
      <c r="D36" s="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33"/>
    </row>
    <row r="37" spans="1:16" x14ac:dyDescent="0.25">
      <c r="A37" s="58"/>
      <c r="B37" s="25" t="s">
        <v>12</v>
      </c>
      <c r="C37" s="5"/>
      <c r="D37" s="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33"/>
    </row>
    <row r="38" spans="1:16" x14ac:dyDescent="0.25">
      <c r="A38" s="58"/>
      <c r="B38" s="25" t="s">
        <v>13</v>
      </c>
      <c r="C38" s="5"/>
      <c r="D38" s="6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33"/>
    </row>
    <row r="39" spans="1:16" x14ac:dyDescent="0.25">
      <c r="A39" s="58"/>
      <c r="B39" s="25" t="s">
        <v>14</v>
      </c>
      <c r="C39" s="5"/>
      <c r="D39" s="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33"/>
    </row>
    <row r="40" spans="1:16" ht="25.5" customHeight="1" thickBot="1" x14ac:dyDescent="0.3">
      <c r="A40" s="59"/>
      <c r="B40" s="67" t="s">
        <v>36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44">
        <f>SUM(P35:P39)</f>
        <v>0</v>
      </c>
    </row>
    <row r="41" spans="1:16" x14ac:dyDescent="0.25">
      <c r="A41" s="57" t="str">
        <f t="shared" ref="A41" si="2">IF(A35="leden","únor",IF(A35="únor","březen",IF(A35="březen","duben",IF(A35="duben","květen",IF(A35="květen","červen",IF(A35="červen","červenec",IF(A35="červenec","srpen",IF(A35="srpen","září",IF(A35="září","říjen",IF(A35="říjen","listopad",IF(A35="listopad","prosinec","leden")))))))))))</f>
        <v>květen</v>
      </c>
      <c r="B41" s="37" t="s">
        <v>10</v>
      </c>
      <c r="C41" s="38"/>
      <c r="D41" s="39"/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0"/>
    </row>
    <row r="42" spans="1:16" x14ac:dyDescent="0.25">
      <c r="A42" s="58"/>
      <c r="B42" s="25" t="s">
        <v>11</v>
      </c>
      <c r="C42" s="5"/>
      <c r="D42" s="6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33"/>
    </row>
    <row r="43" spans="1:16" x14ac:dyDescent="0.25">
      <c r="A43" s="58"/>
      <c r="B43" s="25" t="s">
        <v>12</v>
      </c>
      <c r="C43" s="5"/>
      <c r="D43" s="6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33"/>
    </row>
    <row r="44" spans="1:16" x14ac:dyDescent="0.25">
      <c r="A44" s="58"/>
      <c r="B44" s="25" t="s">
        <v>13</v>
      </c>
      <c r="C44" s="5"/>
      <c r="D44" s="6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8"/>
      <c r="P44" s="33"/>
    </row>
    <row r="45" spans="1:16" x14ac:dyDescent="0.25">
      <c r="A45" s="58"/>
      <c r="B45" s="25" t="s">
        <v>14</v>
      </c>
      <c r="C45" s="5"/>
      <c r="D45" s="6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3"/>
    </row>
    <row r="46" spans="1:16" ht="25.5" customHeight="1" thickBot="1" x14ac:dyDescent="0.3">
      <c r="A46" s="59"/>
      <c r="B46" s="67" t="s">
        <v>36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44">
        <f>SUM(P41:P45)</f>
        <v>0</v>
      </c>
    </row>
    <row r="47" spans="1:16" x14ac:dyDescent="0.25">
      <c r="A47" s="57" t="str">
        <f t="shared" ref="A47" si="3">IF(A41="leden","únor",IF(A41="únor","březen",IF(A41="březen","duben",IF(A41="duben","květen",IF(A41="květen","červen",IF(A41="červen","červenec",IF(A41="červenec","srpen",IF(A41="srpen","září",IF(A41="září","říjen",IF(A41="říjen","listopad",IF(A41="listopad","prosinec","leden")))))))))))</f>
        <v>červen</v>
      </c>
      <c r="B47" s="37" t="s">
        <v>10</v>
      </c>
      <c r="C47" s="38"/>
      <c r="D47" s="39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0"/>
    </row>
    <row r="48" spans="1:16" x14ac:dyDescent="0.25">
      <c r="A48" s="58"/>
      <c r="B48" s="25" t="s">
        <v>11</v>
      </c>
      <c r="C48" s="5"/>
      <c r="D48" s="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33"/>
    </row>
    <row r="49" spans="1:16" x14ac:dyDescent="0.25">
      <c r="A49" s="58"/>
      <c r="B49" s="25" t="s">
        <v>12</v>
      </c>
      <c r="C49" s="5"/>
      <c r="D49" s="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33"/>
    </row>
    <row r="50" spans="1:16" x14ac:dyDescent="0.25">
      <c r="A50" s="58"/>
      <c r="B50" s="25" t="s">
        <v>13</v>
      </c>
      <c r="C50" s="5"/>
      <c r="D50" s="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33"/>
    </row>
    <row r="51" spans="1:16" x14ac:dyDescent="0.25">
      <c r="A51" s="58"/>
      <c r="B51" s="25" t="s">
        <v>14</v>
      </c>
      <c r="C51" s="5"/>
      <c r="D51" s="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33"/>
    </row>
    <row r="52" spans="1:16" ht="25.5" customHeight="1" thickBot="1" x14ac:dyDescent="0.3">
      <c r="A52" s="59"/>
      <c r="B52" s="67" t="s">
        <v>36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44">
        <f>SUM(P47:P51)</f>
        <v>0</v>
      </c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1"/>
      <c r="N53" s="1"/>
      <c r="O53" s="1"/>
      <c r="P53" s="10"/>
    </row>
    <row r="54" spans="1:16" ht="15" customHeight="1" x14ac:dyDescent="0.25">
      <c r="A54" s="64" t="s">
        <v>39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6"/>
      <c r="P54" s="17">
        <f>P22+P28+P34+P40+P46+P52</f>
        <v>0</v>
      </c>
    </row>
    <row r="55" spans="1:16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  <c r="M55" s="1"/>
      <c r="N55" s="1"/>
      <c r="O55" s="1"/>
      <c r="P55" s="1"/>
    </row>
    <row r="56" spans="1:16" ht="15" customHeight="1" x14ac:dyDescent="0.25">
      <c r="A56" s="214"/>
      <c r="B56" s="215"/>
      <c r="C56" s="215"/>
      <c r="D56" s="216"/>
      <c r="E56" s="60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56" s="61" t="e">
        <f>#VALUE!</f>
        <v>#VALUE!</v>
      </c>
      <c r="G56" s="62" t="str">
        <f>IF(E56="leden","únor",IF(E56="únor","březen",IF(E56="březen","duben",IF(E56="duben","květen",IF(E56="květen","červen",IF(E56="červen","červenec",IF(E56="červenec","srpen",IF(E56="srpen","září",IF(E56="září","říjen",IF(E56="říjen","listopad",IF(E56="listopad","prosinec","leden" )))))))))))</f>
        <v>únor</v>
      </c>
      <c r="H56" s="63"/>
      <c r="I56" s="62" t="str">
        <f>IF(G56="leden","únor",IF(G56="únor","březen",IF(G56="březen","duben",IF(G56="duben","květen",IF(G56="květen","červen",IF(G56="červen","červenec",IF(G56="červenec","srpen",IF(G56="srpen","září",IF(G56="září","říjen",IF(G56="říjen","listopad",IF(G56="listopad","prosinec","leden" )))))))))))</f>
        <v>březen</v>
      </c>
      <c r="J56" s="63"/>
      <c r="K56" s="62" t="str">
        <f t="shared" ref="K56" si="4">IF(I56="leden","únor",IF(I56="únor","březen",IF(I56="březen","duben",IF(I56="duben","květen",IF(I56="květen","červen",IF(I56="červen","červenec",IF(I56="červenec","srpen",IF(I56="srpen","září",IF(I56="září","říjen",IF(I56="říjen","listopad",IF(I56="listopad","prosinec","leden" )))))))))))</f>
        <v>duben</v>
      </c>
      <c r="L56" s="63"/>
      <c r="M56" s="62" t="str">
        <f t="shared" ref="M56" si="5">IF(K56="leden","únor",IF(K56="únor","březen",IF(K56="březen","duben",IF(K56="duben","květen",IF(K56="květen","červen",IF(K56="červen","červenec",IF(K56="červenec","srpen",IF(K56="srpen","září",IF(K56="září","říjen",IF(K56="říjen","listopad",IF(K56="listopad","prosinec","leden" )))))))))))</f>
        <v>květen</v>
      </c>
      <c r="N56" s="63"/>
      <c r="O56" s="62" t="str">
        <f t="shared" ref="O56" si="6">IF(M56="leden","únor",IF(M56="únor","březen",IF(M56="březen","duben",IF(M56="duben","květen",IF(M56="květen","červen",IF(M56="červen","červenec",IF(M56="červenec","srpen",IF(M56="srpen","září",IF(M56="září","říjen",IF(M56="říjen","listopad",IF(M56="listopad","prosinec","leden" )))))))))))</f>
        <v>červen</v>
      </c>
      <c r="P56" s="63"/>
    </row>
    <row r="57" spans="1:16" ht="27" customHeight="1" x14ac:dyDescent="0.25">
      <c r="A57" s="165" t="s">
        <v>40</v>
      </c>
      <c r="B57" s="166"/>
      <c r="C57" s="166"/>
      <c r="D57" s="167"/>
      <c r="E57" s="171">
        <f>SUM(P17:P21)</f>
        <v>0</v>
      </c>
      <c r="F57" s="146"/>
      <c r="G57" s="171">
        <f>SUM(P23:P27)</f>
        <v>0</v>
      </c>
      <c r="H57" s="146"/>
      <c r="I57" s="171">
        <f>SUM(P29:P33)</f>
        <v>0</v>
      </c>
      <c r="J57" s="146"/>
      <c r="K57" s="171">
        <f>SUM(P35:P39)</f>
        <v>0</v>
      </c>
      <c r="L57" s="146"/>
      <c r="M57" s="171">
        <f>SUM(P41:P45)</f>
        <v>0</v>
      </c>
      <c r="N57" s="146"/>
      <c r="O57" s="171">
        <f>SUM(P47:P51)</f>
        <v>0</v>
      </c>
      <c r="P57" s="146"/>
    </row>
    <row r="58" spans="1:16" x14ac:dyDescent="0.25">
      <c r="A58" s="165" t="s">
        <v>25</v>
      </c>
      <c r="B58" s="166"/>
      <c r="C58" s="166"/>
      <c r="D58" s="136"/>
      <c r="E58" s="171"/>
      <c r="F58" s="146"/>
      <c r="G58" s="171"/>
      <c r="H58" s="146"/>
      <c r="I58" s="171"/>
      <c r="J58" s="146"/>
      <c r="K58" s="171"/>
      <c r="L58" s="146"/>
      <c r="M58" s="171"/>
      <c r="N58" s="146"/>
      <c r="O58" s="171"/>
      <c r="P58" s="146"/>
    </row>
    <row r="59" spans="1:16" x14ac:dyDescent="0.25">
      <c r="A59" s="165" t="s">
        <v>43</v>
      </c>
      <c r="B59" s="166"/>
      <c r="C59" s="166"/>
      <c r="D59" s="167"/>
      <c r="E59" s="171"/>
      <c r="F59" s="146"/>
      <c r="G59" s="171"/>
      <c r="H59" s="146"/>
      <c r="I59" s="171"/>
      <c r="J59" s="146"/>
      <c r="K59" s="171"/>
      <c r="L59" s="146"/>
      <c r="M59" s="171"/>
      <c r="N59" s="146"/>
      <c r="O59" s="171"/>
      <c r="P59" s="146"/>
    </row>
    <row r="60" spans="1:16" ht="27" customHeight="1" x14ac:dyDescent="0.25">
      <c r="A60" s="165" t="s">
        <v>41</v>
      </c>
      <c r="B60" s="166"/>
      <c r="C60" s="166"/>
      <c r="D60" s="167"/>
      <c r="E60" s="171"/>
      <c r="F60" s="146"/>
      <c r="G60" s="171"/>
      <c r="H60" s="146"/>
      <c r="I60" s="171"/>
      <c r="J60" s="146"/>
      <c r="K60" s="171"/>
      <c r="L60" s="146"/>
      <c r="M60" s="171"/>
      <c r="N60" s="146"/>
      <c r="O60" s="171"/>
      <c r="P60" s="146"/>
    </row>
    <row r="61" spans="1:16" ht="39" customHeight="1" x14ac:dyDescent="0.25">
      <c r="A61" s="165" t="s">
        <v>54</v>
      </c>
      <c r="B61" s="166"/>
      <c r="C61" s="166"/>
      <c r="D61" s="167"/>
      <c r="E61" s="171"/>
      <c r="F61" s="146"/>
      <c r="G61" s="171"/>
      <c r="H61" s="146"/>
      <c r="I61" s="171"/>
      <c r="J61" s="146"/>
      <c r="K61" s="171"/>
      <c r="L61" s="146"/>
      <c r="M61" s="171"/>
      <c r="N61" s="146"/>
      <c r="O61" s="171"/>
      <c r="P61" s="146"/>
    </row>
    <row r="62" spans="1:16" ht="15.75" thickBot="1" x14ac:dyDescent="0.3">
      <c r="A62" s="168" t="s">
        <v>42</v>
      </c>
      <c r="B62" s="169"/>
      <c r="C62" s="169"/>
      <c r="D62" s="170"/>
      <c r="E62" s="171"/>
      <c r="F62" s="146"/>
      <c r="G62" s="171"/>
      <c r="H62" s="146"/>
      <c r="I62" s="171"/>
      <c r="J62" s="146"/>
      <c r="K62" s="171"/>
      <c r="L62" s="146"/>
      <c r="M62" s="171"/>
      <c r="N62" s="146"/>
      <c r="O62" s="171"/>
      <c r="P62" s="146"/>
    </row>
    <row r="63" spans="1:16" ht="26.25" customHeight="1" thickBot="1" x14ac:dyDescent="0.3">
      <c r="A63" s="180" t="s">
        <v>44</v>
      </c>
      <c r="B63" s="181"/>
      <c r="C63" s="181"/>
      <c r="D63" s="182"/>
      <c r="E63" s="183">
        <f>SUM(E57:F62)-E58</f>
        <v>0</v>
      </c>
      <c r="F63" s="184"/>
      <c r="G63" s="183">
        <f t="shared" ref="G63" si="7">SUM(G57:H62)-G58</f>
        <v>0</v>
      </c>
      <c r="H63" s="184"/>
      <c r="I63" s="183">
        <f t="shared" ref="I63" si="8">SUM(I57:J62)-I58</f>
        <v>0</v>
      </c>
      <c r="J63" s="184"/>
      <c r="K63" s="183">
        <f t="shared" ref="K63" si="9">SUM(K57:L62)-K58</f>
        <v>0</v>
      </c>
      <c r="L63" s="184"/>
      <c r="M63" s="183">
        <f t="shared" ref="M63" si="10">SUM(M57:N62)-M58</f>
        <v>0</v>
      </c>
      <c r="N63" s="184"/>
      <c r="O63" s="183">
        <f t="shared" ref="O63" si="11">SUM(O57:P62)-O58</f>
        <v>0</v>
      </c>
      <c r="P63" s="184"/>
    </row>
    <row r="64" spans="1:16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15.75" customHeight="1" x14ac:dyDescent="0.25">
      <c r="A65" s="176" t="s">
        <v>45</v>
      </c>
      <c r="B65" s="17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customHeight="1" x14ac:dyDescent="0.25">
      <c r="A66" s="178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</row>
    <row r="67" spans="1:16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5">
      <c r="A68" s="15" t="s">
        <v>18</v>
      </c>
      <c r="B68" s="15"/>
      <c r="C68" s="15"/>
      <c r="D68" s="1"/>
      <c r="E68" s="1"/>
      <c r="F68" s="4"/>
      <c r="G68" s="11"/>
      <c r="H68" s="4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2" t="s">
        <v>15</v>
      </c>
      <c r="B69" s="12"/>
      <c r="C69" s="12"/>
      <c r="D69" s="12"/>
      <c r="E69" s="12"/>
      <c r="F69" s="12"/>
      <c r="G69" s="12"/>
      <c r="H69" s="12"/>
      <c r="I69" s="12"/>
      <c r="J69" s="12"/>
      <c r="K69" s="1"/>
      <c r="L69" s="1"/>
      <c r="M69" s="1"/>
      <c r="N69" s="1"/>
      <c r="O69" s="1"/>
      <c r="P69" s="1"/>
    </row>
    <row r="70" spans="1:16" ht="15.75" thickBo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"/>
      <c r="L70" s="1"/>
      <c r="M70" s="1"/>
      <c r="N70" s="1"/>
      <c r="O70" s="1"/>
      <c r="P70" s="1"/>
    </row>
    <row r="71" spans="1:16" ht="15.75" customHeight="1" thickBot="1" x14ac:dyDescent="0.3">
      <c r="A71" s="12"/>
      <c r="B71" s="12"/>
      <c r="C71" s="12"/>
      <c r="D71" s="12"/>
      <c r="E71" s="12"/>
      <c r="F71" s="12"/>
      <c r="G71" s="174" t="s">
        <v>16</v>
      </c>
      <c r="H71" s="175"/>
      <c r="I71" s="174" t="s">
        <v>26</v>
      </c>
      <c r="J71" s="199"/>
      <c r="K71" s="200"/>
      <c r="L71" s="174" t="s">
        <v>27</v>
      </c>
      <c r="M71" s="175"/>
      <c r="N71" s="174" t="s">
        <v>28</v>
      </c>
      <c r="O71" s="199"/>
      <c r="P71" s="200"/>
    </row>
    <row r="72" spans="1:16" ht="14.25" customHeight="1" thickBot="1" x14ac:dyDescent="0.3">
      <c r="A72" s="13"/>
      <c r="B72" s="13"/>
      <c r="C72" s="13"/>
      <c r="D72" s="13"/>
      <c r="E72" s="172" t="s">
        <v>29</v>
      </c>
      <c r="F72" s="173"/>
      <c r="G72" s="197"/>
      <c r="H72" s="193"/>
      <c r="I72" s="191"/>
      <c r="J72" s="192"/>
      <c r="K72" s="193"/>
      <c r="L72" s="188"/>
      <c r="M72" s="188"/>
      <c r="N72" s="189"/>
      <c r="O72" s="189"/>
      <c r="P72" s="190"/>
    </row>
    <row r="73" spans="1:16" ht="15" customHeight="1" thickBot="1" x14ac:dyDescent="0.3">
      <c r="A73" s="32" t="s">
        <v>19</v>
      </c>
      <c r="B73" s="14"/>
      <c r="C73" s="14"/>
      <c r="D73" s="14"/>
      <c r="E73" s="172" t="s">
        <v>30</v>
      </c>
      <c r="F73" s="173"/>
      <c r="G73" s="198"/>
      <c r="H73" s="196"/>
      <c r="I73" s="194"/>
      <c r="J73" s="195"/>
      <c r="K73" s="196"/>
      <c r="L73" s="185"/>
      <c r="M73" s="185"/>
      <c r="N73" s="186"/>
      <c r="O73" s="186"/>
      <c r="P73" s="187"/>
    </row>
    <row r="74" spans="1:16" x14ac:dyDescent="0.25">
      <c r="A74" s="16"/>
      <c r="B74" s="16"/>
      <c r="C74" s="16"/>
    </row>
  </sheetData>
  <sheetProtection insertRows="0" deleteRows="0" autoFilter="0"/>
  <mergeCells count="146">
    <mergeCell ref="I58:J58"/>
    <mergeCell ref="I62:J62"/>
    <mergeCell ref="G58:H58"/>
    <mergeCell ref="G59:H59"/>
    <mergeCell ref="K57:L57"/>
    <mergeCell ref="M57:N57"/>
    <mergeCell ref="O57:P57"/>
    <mergeCell ref="E58:F58"/>
    <mergeCell ref="E59:F59"/>
    <mergeCell ref="E60:F60"/>
    <mergeCell ref="I57:J57"/>
    <mergeCell ref="O58:P58"/>
    <mergeCell ref="M58:N58"/>
    <mergeCell ref="I71:K71"/>
    <mergeCell ref="E61:F61"/>
    <mergeCell ref="I59:J59"/>
    <mergeCell ref="I60:J60"/>
    <mergeCell ref="I61:J61"/>
    <mergeCell ref="E62:F62"/>
    <mergeCell ref="K62:L62"/>
    <mergeCell ref="M63:N63"/>
    <mergeCell ref="O63:P63"/>
    <mergeCell ref="O59:P59"/>
    <mergeCell ref="O60:P60"/>
    <mergeCell ref="O61:P61"/>
    <mergeCell ref="O62:P62"/>
    <mergeCell ref="I63:J63"/>
    <mergeCell ref="K63:L63"/>
    <mergeCell ref="L73:M73"/>
    <mergeCell ref="N73:P73"/>
    <mergeCell ref="E72:F72"/>
    <mergeCell ref="L72:M72"/>
    <mergeCell ref="N72:P72"/>
    <mergeCell ref="M56:N56"/>
    <mergeCell ref="O56:P56"/>
    <mergeCell ref="I72:K72"/>
    <mergeCell ref="I73:K73"/>
    <mergeCell ref="G72:H72"/>
    <mergeCell ref="G73:H73"/>
    <mergeCell ref="M59:N59"/>
    <mergeCell ref="M60:N60"/>
    <mergeCell ref="M61:N61"/>
    <mergeCell ref="M62:N62"/>
    <mergeCell ref="K58:L58"/>
    <mergeCell ref="K59:L59"/>
    <mergeCell ref="N71:P71"/>
    <mergeCell ref="A59:D59"/>
    <mergeCell ref="A60:D60"/>
    <mergeCell ref="A61:D61"/>
    <mergeCell ref="A62:D62"/>
    <mergeCell ref="A58:D58"/>
    <mergeCell ref="G57:H57"/>
    <mergeCell ref="E73:F73"/>
    <mergeCell ref="G71:H71"/>
    <mergeCell ref="E57:F57"/>
    <mergeCell ref="A57:D57"/>
    <mergeCell ref="A65:B65"/>
    <mergeCell ref="A66:P66"/>
    <mergeCell ref="K60:L60"/>
    <mergeCell ref="K61:L61"/>
    <mergeCell ref="G60:H60"/>
    <mergeCell ref="G61:H61"/>
    <mergeCell ref="G62:H62"/>
    <mergeCell ref="L71:M71"/>
    <mergeCell ref="A63:D63"/>
    <mergeCell ref="E63:F63"/>
    <mergeCell ref="G63:H63"/>
    <mergeCell ref="Q10:R10"/>
    <mergeCell ref="A11:D11"/>
    <mergeCell ref="E11:F11"/>
    <mergeCell ref="G11:H11"/>
    <mergeCell ref="I11:J11"/>
    <mergeCell ref="K11:L11"/>
    <mergeCell ref="M11:N11"/>
    <mergeCell ref="O11:P11"/>
    <mergeCell ref="M13:N13"/>
    <mergeCell ref="O13:P13"/>
    <mergeCell ref="A10:D10"/>
    <mergeCell ref="E10:F10"/>
    <mergeCell ref="G10:H10"/>
    <mergeCell ref="I10:J10"/>
    <mergeCell ref="K10:L10"/>
    <mergeCell ref="M10:N10"/>
    <mergeCell ref="O10:P10"/>
    <mergeCell ref="A13:D13"/>
    <mergeCell ref="E13:F13"/>
    <mergeCell ref="A7:D7"/>
    <mergeCell ref="E7:H7"/>
    <mergeCell ref="I7:L7"/>
    <mergeCell ref="M7:P7"/>
    <mergeCell ref="A8:D8"/>
    <mergeCell ref="E8:H8"/>
    <mergeCell ref="I8:L8"/>
    <mergeCell ref="M8:P8"/>
    <mergeCell ref="E12:F12"/>
    <mergeCell ref="G12:H12"/>
    <mergeCell ref="I12:J12"/>
    <mergeCell ref="K12:L12"/>
    <mergeCell ref="M12:N12"/>
    <mergeCell ref="B22:O22"/>
    <mergeCell ref="B28:O28"/>
    <mergeCell ref="G13:H13"/>
    <mergeCell ref="I13:J13"/>
    <mergeCell ref="K13:L13"/>
    <mergeCell ref="O12:P12"/>
    <mergeCell ref="A12:D12"/>
    <mergeCell ref="A1:P1"/>
    <mergeCell ref="A3:H3"/>
    <mergeCell ref="I3:L3"/>
    <mergeCell ref="M3:P3"/>
    <mergeCell ref="A4:H4"/>
    <mergeCell ref="I4:L4"/>
    <mergeCell ref="M4:P4"/>
    <mergeCell ref="I5:L5"/>
    <mergeCell ref="A6:D6"/>
    <mergeCell ref="E6:H6"/>
    <mergeCell ref="I6:L6"/>
    <mergeCell ref="M6:P6"/>
    <mergeCell ref="A9:D9"/>
    <mergeCell ref="B34:O34"/>
    <mergeCell ref="A35:A40"/>
    <mergeCell ref="E25:O25"/>
    <mergeCell ref="E29:O29"/>
    <mergeCell ref="E30:O30"/>
    <mergeCell ref="E31:O31"/>
    <mergeCell ref="B40:O40"/>
    <mergeCell ref="E16:O16"/>
    <mergeCell ref="E17:O17"/>
    <mergeCell ref="E18:O18"/>
    <mergeCell ref="E19:O19"/>
    <mergeCell ref="E23:O23"/>
    <mergeCell ref="E24:O24"/>
    <mergeCell ref="A17:A22"/>
    <mergeCell ref="A23:A28"/>
    <mergeCell ref="A29:A34"/>
    <mergeCell ref="A15:P15"/>
    <mergeCell ref="A41:A46"/>
    <mergeCell ref="A47:A52"/>
    <mergeCell ref="E56:F56"/>
    <mergeCell ref="G56:H56"/>
    <mergeCell ref="I56:J56"/>
    <mergeCell ref="K56:L56"/>
    <mergeCell ref="A54:O54"/>
    <mergeCell ref="B46:O46"/>
    <mergeCell ref="B52:O52"/>
    <mergeCell ref="A56:D56"/>
  </mergeCells>
  <dataValidations count="4">
    <dataValidation type="list" allowBlank="1" showInputMessage="1" showErrorMessage="1" sqref="M6:P6">
      <formula1>"Pracovní smlouva,DPP,DPČ"</formula1>
    </dataValidation>
    <dataValidation type="list" allowBlank="1" showInputMessage="1" showErrorMessage="1" sqref="L11">
      <formula1>"Pracovní smlouva,DPČ,DPP"</formula1>
    </dataValidation>
    <dataValidation type="decimal" allowBlank="1" showInputMessage="1" showErrorMessage="1" sqref="E57:E63 I57:I63 M57:M63 K57:K63 G57:G63 O57:O63">
      <formula1>0</formula1>
      <formula2>2000</formula2>
    </dataValidation>
    <dataValidation type="decimal" allowBlank="1" showInputMessage="1" showErrorMessage="1" sqref="P17:P52">
      <formula1>0</formula1>
      <formula2>20000</formula2>
    </dataValidation>
  </dataValidations>
  <printOptions horizontalCentered="1"/>
  <pageMargins left="0.70866141732283472" right="0.70866141732283472" top="0.94488188976377963" bottom="0.9055118110236221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"/>
  <sheetViews>
    <sheetView showGridLines="0" tabSelected="1" showRuler="0" zoomScale="90" zoomScaleNormal="90" workbookViewId="0">
      <selection activeCell="A70" sqref="A70:D70"/>
    </sheetView>
  </sheetViews>
  <sheetFormatPr defaultRowHeight="15" x14ac:dyDescent="0.25"/>
  <cols>
    <col min="1" max="1" width="8.42578125" customWidth="1"/>
    <col min="2" max="2" width="6.7109375" customWidth="1"/>
    <col min="3" max="3" width="8.140625" customWidth="1"/>
    <col min="4" max="4" width="26.5703125" customWidth="1"/>
    <col min="6" max="6" width="8.85546875" customWidth="1"/>
    <col min="7" max="7" width="9.140625" customWidth="1"/>
    <col min="8" max="8" width="8.7109375" customWidth="1"/>
    <col min="10" max="10" width="8.5703125" customWidth="1"/>
    <col min="12" max="12" width="9.5703125" customWidth="1"/>
    <col min="14" max="14" width="8.5703125" customWidth="1"/>
    <col min="16" max="16" width="8.7109375" customWidth="1"/>
  </cols>
  <sheetData>
    <row r="1" spans="1:18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customHeight="1" x14ac:dyDescent="0.25">
      <c r="A3" s="93" t="s">
        <v>2</v>
      </c>
      <c r="B3" s="94"/>
      <c r="C3" s="94"/>
      <c r="D3" s="95"/>
      <c r="E3" s="96"/>
      <c r="F3" s="96"/>
      <c r="G3" s="96"/>
      <c r="H3" s="97"/>
      <c r="I3" s="98" t="s">
        <v>17</v>
      </c>
      <c r="J3" s="96"/>
      <c r="K3" s="96"/>
      <c r="L3" s="97"/>
      <c r="M3" s="99" t="s">
        <v>1</v>
      </c>
      <c r="N3" s="99"/>
      <c r="O3" s="100"/>
      <c r="P3" s="101"/>
    </row>
    <row r="4" spans="1:18" ht="15" customHeight="1" thickBot="1" x14ac:dyDescent="0.3">
      <c r="A4" s="102"/>
      <c r="B4" s="103"/>
      <c r="C4" s="103"/>
      <c r="D4" s="104"/>
      <c r="E4" s="104"/>
      <c r="F4" s="104"/>
      <c r="G4" s="104"/>
      <c r="H4" s="105"/>
      <c r="I4" s="106"/>
      <c r="J4" s="104"/>
      <c r="K4" s="104"/>
      <c r="L4" s="105"/>
      <c r="M4" s="106"/>
      <c r="N4" s="104"/>
      <c r="O4" s="104"/>
      <c r="P4" s="107"/>
    </row>
    <row r="5" spans="1:18" ht="15.75" thickBot="1" x14ac:dyDescent="0.3">
      <c r="A5" s="45"/>
      <c r="B5" s="45"/>
      <c r="C5" s="45"/>
      <c r="D5" s="45"/>
      <c r="E5" s="45"/>
      <c r="F5" s="45"/>
      <c r="G5" s="45"/>
      <c r="H5" s="45"/>
      <c r="I5" s="108"/>
      <c r="J5" s="109"/>
      <c r="K5" s="109"/>
      <c r="L5" s="109"/>
      <c r="M5" s="45"/>
      <c r="N5" s="45"/>
      <c r="O5" s="45"/>
      <c r="P5" s="45"/>
    </row>
    <row r="6" spans="1:18" ht="26.25" customHeight="1" x14ac:dyDescent="0.25">
      <c r="A6" s="110" t="s">
        <v>3</v>
      </c>
      <c r="B6" s="111"/>
      <c r="C6" s="111"/>
      <c r="D6" s="112"/>
      <c r="E6" s="113"/>
      <c r="F6" s="114"/>
      <c r="G6" s="114"/>
      <c r="H6" s="115"/>
      <c r="I6" s="112" t="s">
        <v>4</v>
      </c>
      <c r="J6" s="116"/>
      <c r="K6" s="116"/>
      <c r="L6" s="116"/>
      <c r="M6" s="117"/>
      <c r="N6" s="118"/>
      <c r="O6" s="118"/>
      <c r="P6" s="119"/>
    </row>
    <row r="7" spans="1:18" x14ac:dyDescent="0.25">
      <c r="A7" s="120" t="s">
        <v>5</v>
      </c>
      <c r="B7" s="66"/>
      <c r="C7" s="66"/>
      <c r="D7" s="121"/>
      <c r="E7" s="122"/>
      <c r="F7" s="123"/>
      <c r="G7" s="123"/>
      <c r="H7" s="124"/>
      <c r="I7" s="125" t="s">
        <v>6</v>
      </c>
      <c r="J7" s="126"/>
      <c r="K7" s="126"/>
      <c r="L7" s="126"/>
      <c r="M7" s="127"/>
      <c r="N7" s="128"/>
      <c r="O7" s="128"/>
      <c r="P7" s="129"/>
    </row>
    <row r="8" spans="1:18" ht="16.5" customHeight="1" thickBot="1" x14ac:dyDescent="0.3">
      <c r="A8" s="130" t="s">
        <v>23</v>
      </c>
      <c r="B8" s="131"/>
      <c r="C8" s="131"/>
      <c r="D8" s="132"/>
      <c r="E8" s="133"/>
      <c r="F8" s="134"/>
      <c r="G8" s="134"/>
      <c r="H8" s="135"/>
      <c r="I8" s="137" t="s">
        <v>22</v>
      </c>
      <c r="J8" s="138"/>
      <c r="K8" s="138"/>
      <c r="L8" s="138"/>
      <c r="M8" s="139"/>
      <c r="N8" s="140"/>
      <c r="O8" s="140"/>
      <c r="P8" s="141"/>
    </row>
    <row r="9" spans="1:18" ht="15.75" thickBot="1" x14ac:dyDescent="0.3">
      <c r="A9" s="70"/>
      <c r="B9" s="71"/>
      <c r="C9" s="71"/>
      <c r="D9" s="72"/>
      <c r="E9" s="21"/>
      <c r="F9" s="19"/>
      <c r="G9" s="19"/>
      <c r="H9" s="20"/>
      <c r="I9" s="20"/>
      <c r="J9" s="20"/>
      <c r="K9" s="20"/>
      <c r="L9" s="19"/>
      <c r="M9" s="19"/>
      <c r="N9" s="19"/>
      <c r="O9" s="19"/>
      <c r="P9" s="19"/>
    </row>
    <row r="10" spans="1:18" x14ac:dyDescent="0.25">
      <c r="A10" s="154" t="s">
        <v>24</v>
      </c>
      <c r="B10" s="155"/>
      <c r="C10" s="155"/>
      <c r="D10" s="156"/>
      <c r="E10" s="157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10" s="157" t="e">
        <f>#VALUE!</f>
        <v>#VALUE!</v>
      </c>
      <c r="G10" s="157" t="str">
        <f>IF(E10="leden","únor",IF(E10="únor","březen",IF(E10="březen","duben",IF(E10="duben","květen",IF(E10="květen","červen",IF(E10="červen","červenec",IF(E10="červenec","srpen",IF(E10="srpen","září",IF(E10="září","říjen",IF(E10="říjen","listopad",IF(E10="listopad","prosinec","leden" )))))))))))</f>
        <v>únor</v>
      </c>
      <c r="H10" s="157"/>
      <c r="I10" s="158" t="str">
        <f>IF(G10="leden","únor",IF(G10="únor","březen",IF(G10="březen","duben",IF(G10="duben","květen",IF(G10="květen","červen",IF(G10="červen","červenec",IF(G10="červenec","srpen",IF(G10="srpen","září",IF(G10="září","říjen",IF(G10="říjen","listopad",IF(G10="listopad","prosinec","leden" )))))))))))</f>
        <v>březen</v>
      </c>
      <c r="J10" s="159"/>
      <c r="K10" s="160" t="str">
        <f>IF(I10="leden","únor",IF(I10="únor","březen",IF(I10="březen","duben",IF(I10="duben","květen",IF(I10="květen","červen",IF(I10="červen","červenec",IF(I10="červenec","srpen",IF(I10="srpen","září",IF(I10="září","říjen",IF(I10="říjen","listopad",IF(I10="listopad","prosinec","leden" )))))))))))</f>
        <v>duben</v>
      </c>
      <c r="L10" s="159"/>
      <c r="M10" s="160" t="str">
        <f>IF(K10="leden","únor",IF(K10="únor","březen",IF(K10="březen","duben",IF(K10="duben","květen",IF(K10="květen","červen",IF(K10="červen","červenec",IF(K10="červenec","srpen",IF(K10="srpen","září",IF(K10="září","říjen",IF(K10="říjen","listopad",IF(K10="listopad","prosinec","leden" )))))))))))</f>
        <v>květen</v>
      </c>
      <c r="N10" s="159"/>
      <c r="O10" s="160" t="str">
        <f>IF(M10="leden","únor",IF(M10="únor","březen",IF(M10="březen","duben",IF(M10="duben","květen",IF(M10="květen","červen",IF(M10="červen","červenec",IF(M10="červenec","srpen",IF(M10="srpen","září",IF(M10="září","říjen",IF(M10="říjen","listopad",IF(M10="listopad","prosinec","leden" )))))))))))</f>
        <v>červen</v>
      </c>
      <c r="P10" s="161"/>
      <c r="Q10" s="149"/>
      <c r="R10" s="150"/>
    </row>
    <row r="11" spans="1:18" ht="17.25" customHeight="1" x14ac:dyDescent="0.25">
      <c r="A11" s="120" t="s">
        <v>21</v>
      </c>
      <c r="B11" s="66"/>
      <c r="C11" s="66"/>
      <c r="D11" s="121"/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51"/>
      <c r="P11" s="153"/>
    </row>
    <row r="12" spans="1:18" ht="30" customHeight="1" x14ac:dyDescent="0.25">
      <c r="A12" s="147" t="s">
        <v>20</v>
      </c>
      <c r="B12" s="65"/>
      <c r="C12" s="65"/>
      <c r="D12" s="148"/>
      <c r="E12" s="142"/>
      <c r="F12" s="143"/>
      <c r="G12" s="142"/>
      <c r="H12" s="143"/>
      <c r="I12" s="142"/>
      <c r="J12" s="143"/>
      <c r="K12" s="142"/>
      <c r="L12" s="143"/>
      <c r="M12" s="142"/>
      <c r="N12" s="143"/>
      <c r="O12" s="142"/>
      <c r="P12" s="146"/>
    </row>
    <row r="13" spans="1:18" ht="29.25" customHeight="1" thickBot="1" x14ac:dyDescent="0.3">
      <c r="A13" s="162" t="s">
        <v>7</v>
      </c>
      <c r="B13" s="163"/>
      <c r="C13" s="163"/>
      <c r="D13" s="164"/>
      <c r="E13" s="144"/>
      <c r="F13" s="145"/>
      <c r="G13" s="144"/>
      <c r="H13" s="145"/>
      <c r="I13" s="144"/>
      <c r="J13" s="145"/>
      <c r="K13" s="144"/>
      <c r="L13" s="145"/>
      <c r="M13" s="144"/>
      <c r="N13" s="145"/>
      <c r="O13" s="144"/>
      <c r="P13" s="141"/>
    </row>
    <row r="14" spans="1:18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4"/>
      <c r="M14" s="1"/>
      <c r="N14" s="1"/>
      <c r="O14" s="1"/>
      <c r="P14" s="1"/>
    </row>
    <row r="15" spans="1:18" ht="17.25" customHeight="1" thickBot="1" x14ac:dyDescent="0.3">
      <c r="A15" s="89" t="s">
        <v>34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</row>
    <row r="16" spans="1:18" ht="25.5" x14ac:dyDescent="0.25">
      <c r="A16" s="34" t="s">
        <v>33</v>
      </c>
      <c r="B16" s="35" t="s">
        <v>32</v>
      </c>
      <c r="C16" s="35" t="s">
        <v>31</v>
      </c>
      <c r="D16" s="35" t="s">
        <v>8</v>
      </c>
      <c r="E16" s="79" t="s">
        <v>35</v>
      </c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36" t="s">
        <v>9</v>
      </c>
    </row>
    <row r="17" spans="1:16" x14ac:dyDescent="0.25">
      <c r="A17" s="88" t="str">
        <f>IF(MONTH(E8)=1,"leden",IF(MONTH(E8)=2,"únor",IF(MONTH(E8)=3,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B17" s="25" t="s">
        <v>10</v>
      </c>
      <c r="C17" s="5"/>
      <c r="D17" s="22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33"/>
    </row>
    <row r="18" spans="1:16" x14ac:dyDescent="0.25">
      <c r="A18" s="58"/>
      <c r="B18" s="25" t="s">
        <v>11</v>
      </c>
      <c r="C18" s="5"/>
      <c r="D18" s="6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33"/>
    </row>
    <row r="19" spans="1:16" x14ac:dyDescent="0.25">
      <c r="A19" s="58"/>
      <c r="B19" s="25" t="s">
        <v>12</v>
      </c>
      <c r="C19" s="5"/>
      <c r="D19" s="6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33"/>
    </row>
    <row r="20" spans="1:16" x14ac:dyDescent="0.25">
      <c r="A20" s="58"/>
      <c r="B20" s="25" t="s">
        <v>13</v>
      </c>
      <c r="C20" s="5"/>
      <c r="D20" s="6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33"/>
    </row>
    <row r="21" spans="1:16" x14ac:dyDescent="0.25">
      <c r="A21" s="58"/>
      <c r="B21" s="25" t="s">
        <v>14</v>
      </c>
      <c r="C21" s="5"/>
      <c r="D21" s="6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33"/>
    </row>
    <row r="22" spans="1:16" ht="25.5" customHeight="1" thickBot="1" x14ac:dyDescent="0.3">
      <c r="A22" s="59"/>
      <c r="B22" s="67" t="s">
        <v>36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44">
        <f>SUM(P17:P21)</f>
        <v>0</v>
      </c>
    </row>
    <row r="23" spans="1:16" x14ac:dyDescent="0.25">
      <c r="A23" s="57" t="str">
        <f>IF(A17="leden","únor",IF(A17="únor","březen",IF(A17="březen","duben",IF(A17="duben","květen",IF(A17="květen","červen",IF(A17="červen","červenec",IF(A17="červenec","srpen",IF(A17="srpen","září",IF(A17="září","říjen",IF(A17="říjen","listopad",IF(A17="listopad","prosinec","leden")))))))))))</f>
        <v>únor</v>
      </c>
      <c r="B23" s="37" t="s">
        <v>10</v>
      </c>
      <c r="C23" s="38"/>
      <c r="D23" s="39"/>
      <c r="E23" s="85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40"/>
    </row>
    <row r="24" spans="1:16" x14ac:dyDescent="0.25">
      <c r="A24" s="58"/>
      <c r="B24" s="25" t="s">
        <v>11</v>
      </c>
      <c r="C24" s="5"/>
      <c r="D24" s="6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33"/>
    </row>
    <row r="25" spans="1:16" x14ac:dyDescent="0.25">
      <c r="A25" s="58"/>
      <c r="B25" s="25" t="s">
        <v>12</v>
      </c>
      <c r="C25" s="5"/>
      <c r="D25" s="6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33"/>
    </row>
    <row r="26" spans="1:16" x14ac:dyDescent="0.25">
      <c r="A26" s="58"/>
      <c r="B26" s="25" t="s">
        <v>13</v>
      </c>
      <c r="C26" s="5"/>
      <c r="D26" s="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33"/>
    </row>
    <row r="27" spans="1:16" x14ac:dyDescent="0.25">
      <c r="A27" s="58"/>
      <c r="B27" s="25" t="s">
        <v>14</v>
      </c>
      <c r="C27" s="5"/>
      <c r="D27" s="6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33"/>
    </row>
    <row r="28" spans="1:16" ht="25.5" customHeight="1" thickBot="1" x14ac:dyDescent="0.3">
      <c r="A28" s="59"/>
      <c r="B28" s="67" t="s">
        <v>36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44">
        <f>SUM(P23:P27)</f>
        <v>0</v>
      </c>
    </row>
    <row r="29" spans="1:16" x14ac:dyDescent="0.25">
      <c r="A29" s="57" t="str">
        <f t="shared" ref="A29" si="0">IF(A23="leden","únor",IF(A23="únor","březen",IF(A23="březen","duben",IF(A23="duben","květen",IF(A23="květen","červen",IF(A23="červen","červenec",IF(A23="červenec","srpen",IF(A23="srpen","září",IF(A23="září","říjen",IF(A23="říjen","listopad",IF(A23="listopad","prosinec","leden")))))))))))</f>
        <v>březen</v>
      </c>
      <c r="B29" s="37" t="s">
        <v>10</v>
      </c>
      <c r="C29" s="38"/>
      <c r="D29" s="39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40"/>
    </row>
    <row r="30" spans="1:16" x14ac:dyDescent="0.25">
      <c r="A30" s="58"/>
      <c r="B30" s="25" t="s">
        <v>11</v>
      </c>
      <c r="C30" s="5"/>
      <c r="D30" s="6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33"/>
    </row>
    <row r="31" spans="1:16" x14ac:dyDescent="0.25">
      <c r="A31" s="58"/>
      <c r="B31" s="25" t="s">
        <v>12</v>
      </c>
      <c r="C31" s="5"/>
      <c r="D31" s="6"/>
      <c r="E31" s="73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33"/>
    </row>
    <row r="32" spans="1:16" x14ac:dyDescent="0.25">
      <c r="A32" s="58"/>
      <c r="B32" s="25" t="s">
        <v>13</v>
      </c>
      <c r="C32" s="5"/>
      <c r="D32" s="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33"/>
    </row>
    <row r="33" spans="1:16" x14ac:dyDescent="0.25">
      <c r="A33" s="58"/>
      <c r="B33" s="25" t="s">
        <v>14</v>
      </c>
      <c r="C33" s="5"/>
      <c r="D33" s="6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8"/>
      <c r="P33" s="33"/>
    </row>
    <row r="34" spans="1:16" ht="25.5" customHeight="1" thickBot="1" x14ac:dyDescent="0.3">
      <c r="A34" s="59"/>
      <c r="B34" s="67" t="s">
        <v>36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44">
        <f>SUM(P29:P33)</f>
        <v>0</v>
      </c>
    </row>
    <row r="35" spans="1:16" x14ac:dyDescent="0.25">
      <c r="A35" s="57" t="str">
        <f t="shared" ref="A35" si="1">IF(A29="leden","únor",IF(A29="únor","březen",IF(A29="březen","duben",IF(A29="duben","květen",IF(A29="květen","červen",IF(A29="červen","červenec",IF(A29="červenec","srpen",IF(A29="srpen","září",IF(A29="září","říjen",IF(A29="říjen","listopad",IF(A29="listopad","prosinec","leden")))))))))))</f>
        <v>duben</v>
      </c>
      <c r="B35" s="37" t="s">
        <v>10</v>
      </c>
      <c r="C35" s="38"/>
      <c r="D35" s="39"/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40"/>
    </row>
    <row r="36" spans="1:16" x14ac:dyDescent="0.25">
      <c r="A36" s="58"/>
      <c r="B36" s="25" t="s">
        <v>11</v>
      </c>
      <c r="C36" s="5"/>
      <c r="D36" s="6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33"/>
    </row>
    <row r="37" spans="1:16" x14ac:dyDescent="0.25">
      <c r="A37" s="58"/>
      <c r="B37" s="25" t="s">
        <v>12</v>
      </c>
      <c r="C37" s="5"/>
      <c r="D37" s="6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33"/>
    </row>
    <row r="38" spans="1:16" x14ac:dyDescent="0.25">
      <c r="A38" s="58"/>
      <c r="B38" s="25" t="s">
        <v>13</v>
      </c>
      <c r="C38" s="5"/>
      <c r="D38" s="6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33"/>
    </row>
    <row r="39" spans="1:16" x14ac:dyDescent="0.25">
      <c r="A39" s="58"/>
      <c r="B39" s="25" t="s">
        <v>14</v>
      </c>
      <c r="C39" s="5"/>
      <c r="D39" s="6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8"/>
      <c r="P39" s="33"/>
    </row>
    <row r="40" spans="1:16" ht="25.5" customHeight="1" thickBot="1" x14ac:dyDescent="0.3">
      <c r="A40" s="59"/>
      <c r="B40" s="67" t="s">
        <v>36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44">
        <f>SUM(P35:P39)</f>
        <v>0</v>
      </c>
    </row>
    <row r="41" spans="1:16" x14ac:dyDescent="0.25">
      <c r="A41" s="57" t="str">
        <f t="shared" ref="A41" si="2">IF(A35="leden","únor",IF(A35="únor","březen",IF(A35="březen","duben",IF(A35="duben","květen",IF(A35="květen","červen",IF(A35="červen","červenec",IF(A35="červenec","srpen",IF(A35="srpen","září",IF(A35="září","říjen",IF(A35="říjen","listopad",IF(A35="listopad","prosinec","leden")))))))))))</f>
        <v>květen</v>
      </c>
      <c r="B41" s="37" t="s">
        <v>10</v>
      </c>
      <c r="C41" s="38"/>
      <c r="D41" s="39"/>
      <c r="E41" s="49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40"/>
    </row>
    <row r="42" spans="1:16" x14ac:dyDescent="0.25">
      <c r="A42" s="58"/>
      <c r="B42" s="25" t="s">
        <v>11</v>
      </c>
      <c r="C42" s="5"/>
      <c r="D42" s="6"/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48"/>
      <c r="P42" s="33"/>
    </row>
    <row r="43" spans="1:16" x14ac:dyDescent="0.25">
      <c r="A43" s="58"/>
      <c r="B43" s="25" t="s">
        <v>12</v>
      </c>
      <c r="C43" s="5"/>
      <c r="D43" s="6"/>
      <c r="E43" s="46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33"/>
    </row>
    <row r="44" spans="1:16" x14ac:dyDescent="0.25">
      <c r="A44" s="58"/>
      <c r="B44" s="25" t="s">
        <v>13</v>
      </c>
      <c r="C44" s="5"/>
      <c r="D44" s="6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33"/>
    </row>
    <row r="45" spans="1:16" x14ac:dyDescent="0.25">
      <c r="A45" s="58"/>
      <c r="B45" s="25" t="s">
        <v>14</v>
      </c>
      <c r="C45" s="5"/>
      <c r="D45" s="6"/>
      <c r="E45" s="46"/>
      <c r="F45" s="47"/>
      <c r="G45" s="47"/>
      <c r="H45" s="47"/>
      <c r="I45" s="47"/>
      <c r="J45" s="47"/>
      <c r="K45" s="47"/>
      <c r="L45" s="47"/>
      <c r="M45" s="47"/>
      <c r="N45" s="47"/>
      <c r="O45" s="48"/>
      <c r="P45" s="33"/>
    </row>
    <row r="46" spans="1:16" ht="25.5" customHeight="1" thickBot="1" x14ac:dyDescent="0.3">
      <c r="A46" s="59"/>
      <c r="B46" s="67" t="s">
        <v>36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44">
        <f>SUM(P41:P45)</f>
        <v>0</v>
      </c>
    </row>
    <row r="47" spans="1:16" x14ac:dyDescent="0.25">
      <c r="A47" s="57" t="str">
        <f t="shared" ref="A47" si="3">IF(A41="leden","únor",IF(A41="únor","březen",IF(A41="březen","duben",IF(A41="duben","květen",IF(A41="květen","červen",IF(A41="červen","červenec",IF(A41="červenec","srpen",IF(A41="srpen","září",IF(A41="září","říjen",IF(A41="říjen","listopad",IF(A41="listopad","prosinec","leden")))))))))))</f>
        <v>červen</v>
      </c>
      <c r="B47" s="37" t="s">
        <v>10</v>
      </c>
      <c r="C47" s="38"/>
      <c r="D47" s="39"/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1"/>
      <c r="P47" s="40"/>
    </row>
    <row r="48" spans="1:16" x14ac:dyDescent="0.25">
      <c r="A48" s="58"/>
      <c r="B48" s="25" t="s">
        <v>11</v>
      </c>
      <c r="C48" s="5"/>
      <c r="D48" s="6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8"/>
      <c r="P48" s="33"/>
    </row>
    <row r="49" spans="1:16" x14ac:dyDescent="0.25">
      <c r="A49" s="58"/>
      <c r="B49" s="25" t="s">
        <v>12</v>
      </c>
      <c r="C49" s="5"/>
      <c r="D49" s="6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8"/>
      <c r="P49" s="33"/>
    </row>
    <row r="50" spans="1:16" x14ac:dyDescent="0.25">
      <c r="A50" s="58"/>
      <c r="B50" s="25" t="s">
        <v>13</v>
      </c>
      <c r="C50" s="5"/>
      <c r="D50" s="6"/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33"/>
    </row>
    <row r="51" spans="1:16" x14ac:dyDescent="0.25">
      <c r="A51" s="58"/>
      <c r="B51" s="25" t="s">
        <v>14</v>
      </c>
      <c r="C51" s="5"/>
      <c r="D51" s="6"/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33"/>
    </row>
    <row r="52" spans="1:16" ht="25.5" customHeight="1" thickBot="1" x14ac:dyDescent="0.3">
      <c r="A52" s="59"/>
      <c r="B52" s="67" t="s">
        <v>36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44">
        <f>SUM(P47:P51)</f>
        <v>0</v>
      </c>
    </row>
    <row r="53" spans="1:16" ht="15.75" thickBot="1" x14ac:dyDescent="0.3">
      <c r="A53" s="7"/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1"/>
      <c r="N53" s="1"/>
      <c r="O53" s="1"/>
      <c r="P53" s="10"/>
    </row>
    <row r="54" spans="1:16" ht="15" customHeight="1" x14ac:dyDescent="0.25">
      <c r="A54" s="154" t="s">
        <v>46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11"/>
      <c r="P54" s="55">
        <f>P22+P28+P34+P40+P46+P52</f>
        <v>0</v>
      </c>
    </row>
    <row r="55" spans="1:16" ht="15" customHeight="1" thickBot="1" x14ac:dyDescent="0.3">
      <c r="A55" s="162" t="s">
        <v>47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56">
        <f>SUM(E60:P60)</f>
        <v>0</v>
      </c>
    </row>
    <row r="56" spans="1:16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"/>
      <c r="M56" s="1"/>
      <c r="N56" s="1"/>
      <c r="O56" s="1"/>
      <c r="P56" s="1"/>
    </row>
    <row r="57" spans="1:16" ht="15" customHeight="1" x14ac:dyDescent="0.25">
      <c r="A57" s="214"/>
      <c r="B57" s="215"/>
      <c r="C57" s="215"/>
      <c r="D57" s="216"/>
      <c r="E57" s="60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57" s="61" t="e">
        <f>#VALUE!</f>
        <v>#VALUE!</v>
      </c>
      <c r="G57" s="62" t="str">
        <f>IF(E57="leden","únor",IF(E57="únor","březen",IF(E57="březen","duben",IF(E57="duben","květen",IF(E57="květen","červen",IF(E57="červen","červenec",IF(E57="červenec","srpen",IF(E57="srpen","září",IF(E57="září","říjen",IF(E57="říjen","listopad",IF(E57="listopad","prosinec","leden" )))))))))))</f>
        <v>únor</v>
      </c>
      <c r="H57" s="63"/>
      <c r="I57" s="62" t="str">
        <f>IF(G57="leden","únor",IF(G57="únor","březen",IF(G57="březen","duben",IF(G57="duben","květen",IF(G57="květen","červen",IF(G57="červen","červenec",IF(G57="červenec","srpen",IF(G57="srpen","září",IF(G57="září","říjen",IF(G57="říjen","listopad",IF(G57="listopad","prosinec","leden" )))))))))))</f>
        <v>březen</v>
      </c>
      <c r="J57" s="63"/>
      <c r="K57" s="62" t="str">
        <f t="shared" ref="K57" si="4">IF(I57="leden","únor",IF(I57="únor","březen",IF(I57="březen","duben",IF(I57="duben","květen",IF(I57="květen","červen",IF(I57="červen","červenec",IF(I57="červenec","srpen",IF(I57="srpen","září",IF(I57="září","říjen",IF(I57="říjen","listopad",IF(I57="listopad","prosinec","leden" )))))))))))</f>
        <v>duben</v>
      </c>
      <c r="L57" s="63"/>
      <c r="M57" s="62" t="str">
        <f t="shared" ref="M57" si="5">IF(K57="leden","únor",IF(K57="únor","březen",IF(K57="březen","duben",IF(K57="duben","květen",IF(K57="květen","červen",IF(K57="červen","červenec",IF(K57="červenec","srpen",IF(K57="srpen","září",IF(K57="září","říjen",IF(K57="říjen","listopad",IF(K57="listopad","prosinec","leden" )))))))))))</f>
        <v>květen</v>
      </c>
      <c r="N57" s="63"/>
      <c r="O57" s="62" t="str">
        <f t="shared" ref="O57" si="6">IF(M57="leden","únor",IF(M57="únor","březen",IF(M57="březen","duben",IF(M57="duben","květen",IF(M57="květen","červen",IF(M57="červen","červenec",IF(M57="červenec","srpen",IF(M57="srpen","září",IF(M57="září","říjen",IF(M57="říjen","listopad",IF(M57="listopad","prosinec","leden" )))))))))))</f>
        <v>červen</v>
      </c>
      <c r="P57" s="63"/>
    </row>
    <row r="58" spans="1:16" ht="39" customHeight="1" x14ac:dyDescent="0.25">
      <c r="A58" s="165" t="s">
        <v>53</v>
      </c>
      <c r="B58" s="203"/>
      <c r="C58" s="203"/>
      <c r="D58" s="136"/>
      <c r="E58" s="201">
        <f>SUM(P17:P21)</f>
        <v>0</v>
      </c>
      <c r="F58" s="202"/>
      <c r="G58" s="201">
        <f>SUM(P23:P27)</f>
        <v>0</v>
      </c>
      <c r="H58" s="202"/>
      <c r="I58" s="201">
        <f>SUM(P29:P33)</f>
        <v>0</v>
      </c>
      <c r="J58" s="202"/>
      <c r="K58" s="201">
        <f>SUM(P35:P39)</f>
        <v>0</v>
      </c>
      <c r="L58" s="202"/>
      <c r="M58" s="201">
        <f>SUM(P41:P45)</f>
        <v>0</v>
      </c>
      <c r="N58" s="202"/>
      <c r="O58" s="201">
        <f>SUM(P47:P51)</f>
        <v>0</v>
      </c>
      <c r="P58" s="202"/>
    </row>
    <row r="59" spans="1:16" x14ac:dyDescent="0.25">
      <c r="A59" s="165" t="s">
        <v>25</v>
      </c>
      <c r="B59" s="166"/>
      <c r="C59" s="166"/>
      <c r="D59" s="136"/>
      <c r="E59" s="201"/>
      <c r="F59" s="202"/>
      <c r="G59" s="201"/>
      <c r="H59" s="202"/>
      <c r="I59" s="201"/>
      <c r="J59" s="202"/>
      <c r="K59" s="201"/>
      <c r="L59" s="202"/>
      <c r="M59" s="201"/>
      <c r="N59" s="202"/>
      <c r="O59" s="201"/>
      <c r="P59" s="202"/>
    </row>
    <row r="60" spans="1:16" ht="27" customHeight="1" x14ac:dyDescent="0.25">
      <c r="A60" s="165" t="s">
        <v>56</v>
      </c>
      <c r="B60" s="203"/>
      <c r="C60" s="203"/>
      <c r="D60" s="136"/>
      <c r="E60" s="201"/>
      <c r="F60" s="202"/>
      <c r="G60" s="201"/>
      <c r="H60" s="202"/>
      <c r="I60" s="201"/>
      <c r="J60" s="202"/>
      <c r="K60" s="201"/>
      <c r="L60" s="202"/>
      <c r="M60" s="201"/>
      <c r="N60" s="202"/>
      <c r="O60" s="201"/>
      <c r="P60" s="202"/>
    </row>
    <row r="61" spans="1:16" x14ac:dyDescent="0.25">
      <c r="A61" s="165" t="s">
        <v>48</v>
      </c>
      <c r="B61" s="203"/>
      <c r="C61" s="203"/>
      <c r="D61" s="136"/>
      <c r="E61" s="201"/>
      <c r="F61" s="202"/>
      <c r="G61" s="201"/>
      <c r="H61" s="202"/>
      <c r="I61" s="201"/>
      <c r="J61" s="202"/>
      <c r="K61" s="201"/>
      <c r="L61" s="202"/>
      <c r="M61" s="201"/>
      <c r="N61" s="202"/>
      <c r="O61" s="201"/>
      <c r="P61" s="202"/>
    </row>
    <row r="62" spans="1:16" x14ac:dyDescent="0.25">
      <c r="A62" s="165" t="s">
        <v>43</v>
      </c>
      <c r="B62" s="166"/>
      <c r="C62" s="166"/>
      <c r="D62" s="167"/>
      <c r="E62" s="201"/>
      <c r="F62" s="202"/>
      <c r="G62" s="201"/>
      <c r="H62" s="202"/>
      <c r="I62" s="201"/>
      <c r="J62" s="202"/>
      <c r="K62" s="201"/>
      <c r="L62" s="202"/>
      <c r="M62" s="201"/>
      <c r="N62" s="202"/>
      <c r="O62" s="201"/>
      <c r="P62" s="202"/>
    </row>
    <row r="63" spans="1:16" ht="24.75" customHeight="1" x14ac:dyDescent="0.25">
      <c r="A63" s="165" t="s">
        <v>49</v>
      </c>
      <c r="B63" s="203"/>
      <c r="C63" s="203"/>
      <c r="D63" s="136"/>
      <c r="E63" s="201"/>
      <c r="F63" s="202"/>
      <c r="G63" s="201"/>
      <c r="H63" s="202"/>
      <c r="I63" s="201"/>
      <c r="J63" s="202"/>
      <c r="K63" s="201"/>
      <c r="L63" s="202"/>
      <c r="M63" s="201"/>
      <c r="N63" s="202"/>
      <c r="O63" s="201"/>
      <c r="P63" s="202"/>
    </row>
    <row r="64" spans="1:16" ht="27" customHeight="1" x14ac:dyDescent="0.25">
      <c r="A64" s="165" t="s">
        <v>41</v>
      </c>
      <c r="B64" s="166"/>
      <c r="C64" s="166"/>
      <c r="D64" s="167"/>
      <c r="E64" s="201"/>
      <c r="F64" s="202"/>
      <c r="G64" s="201"/>
      <c r="H64" s="202"/>
      <c r="I64" s="201"/>
      <c r="J64" s="202"/>
      <c r="K64" s="201"/>
      <c r="L64" s="202"/>
      <c r="M64" s="201"/>
      <c r="N64" s="202"/>
      <c r="O64" s="201"/>
      <c r="P64" s="202"/>
    </row>
    <row r="65" spans="1:16" ht="27" customHeight="1" x14ac:dyDescent="0.25">
      <c r="A65" s="165" t="s">
        <v>50</v>
      </c>
      <c r="B65" s="203"/>
      <c r="C65" s="203"/>
      <c r="D65" s="136"/>
      <c r="E65" s="201"/>
      <c r="F65" s="202"/>
      <c r="G65" s="201"/>
      <c r="H65" s="202"/>
      <c r="I65" s="201"/>
      <c r="J65" s="202"/>
      <c r="K65" s="201"/>
      <c r="L65" s="202"/>
      <c r="M65" s="201"/>
      <c r="N65" s="202"/>
      <c r="O65" s="201"/>
      <c r="P65" s="202"/>
    </row>
    <row r="66" spans="1:16" ht="28.5" customHeight="1" x14ac:dyDescent="0.25">
      <c r="A66" s="165" t="s">
        <v>55</v>
      </c>
      <c r="B66" s="166"/>
      <c r="C66" s="166"/>
      <c r="D66" s="167"/>
      <c r="E66" s="201"/>
      <c r="F66" s="202"/>
      <c r="G66" s="201"/>
      <c r="H66" s="202"/>
      <c r="I66" s="201"/>
      <c r="J66" s="202"/>
      <c r="K66" s="201"/>
      <c r="L66" s="202"/>
      <c r="M66" s="201"/>
      <c r="N66" s="202"/>
      <c r="O66" s="201"/>
      <c r="P66" s="202"/>
    </row>
    <row r="67" spans="1:16" ht="18" customHeight="1" x14ac:dyDescent="0.25">
      <c r="A67" s="165" t="s">
        <v>51</v>
      </c>
      <c r="B67" s="203"/>
      <c r="C67" s="203"/>
      <c r="D67" s="136"/>
      <c r="E67" s="201"/>
      <c r="F67" s="202"/>
      <c r="G67" s="201"/>
      <c r="H67" s="202"/>
      <c r="I67" s="201"/>
      <c r="J67" s="202"/>
      <c r="K67" s="201"/>
      <c r="L67" s="202"/>
      <c r="M67" s="201"/>
      <c r="N67" s="202"/>
      <c r="O67" s="201"/>
      <c r="P67" s="202"/>
    </row>
    <row r="68" spans="1:16" ht="15.75" customHeight="1" thickBot="1" x14ac:dyDescent="0.3">
      <c r="A68" s="168" t="s">
        <v>42</v>
      </c>
      <c r="B68" s="169"/>
      <c r="C68" s="169"/>
      <c r="D68" s="170"/>
      <c r="E68" s="201"/>
      <c r="F68" s="202"/>
      <c r="G68" s="201"/>
      <c r="H68" s="202"/>
      <c r="I68" s="201"/>
      <c r="J68" s="202"/>
      <c r="K68" s="201"/>
      <c r="L68" s="202"/>
      <c r="M68" s="201"/>
      <c r="N68" s="202"/>
      <c r="O68" s="201"/>
      <c r="P68" s="202"/>
    </row>
    <row r="69" spans="1:16" x14ac:dyDescent="0.25">
      <c r="A69" s="211" t="s">
        <v>37</v>
      </c>
      <c r="B69" s="212"/>
      <c r="C69" s="212"/>
      <c r="D69" s="213"/>
      <c r="E69" s="206">
        <f>E58+E61+E63+E65+E67</f>
        <v>0</v>
      </c>
      <c r="F69" s="207"/>
      <c r="G69" s="206">
        <f t="shared" ref="G69" si="7">G58+G61+G63+G65+G67</f>
        <v>0</v>
      </c>
      <c r="H69" s="207"/>
      <c r="I69" s="206">
        <f t="shared" ref="I69" si="8">I58+I61+I63+I65+I67</f>
        <v>0</v>
      </c>
      <c r="J69" s="207"/>
      <c r="K69" s="206">
        <f t="shared" ref="K69" si="9">K58+K61+K63+K65+K67</f>
        <v>0</v>
      </c>
      <c r="L69" s="207"/>
      <c r="M69" s="206">
        <f t="shared" ref="M69" si="10">M58+M61+M63+M65+M67</f>
        <v>0</v>
      </c>
      <c r="N69" s="207"/>
      <c r="O69" s="206">
        <f t="shared" ref="O69" si="11">O58+O61+O63+O65+O67</f>
        <v>0</v>
      </c>
      <c r="P69" s="207"/>
    </row>
    <row r="70" spans="1:16" ht="27" customHeight="1" thickBot="1" x14ac:dyDescent="0.3">
      <c r="A70" s="208" t="s">
        <v>52</v>
      </c>
      <c r="B70" s="209"/>
      <c r="C70" s="209"/>
      <c r="D70" s="209"/>
      <c r="E70" s="204">
        <f>E60+E62+E64+E66+E68</f>
        <v>0</v>
      </c>
      <c r="F70" s="205"/>
      <c r="G70" s="204">
        <f t="shared" ref="G70" si="12">G60+G62+G64+G66+G68</f>
        <v>0</v>
      </c>
      <c r="H70" s="205"/>
      <c r="I70" s="204">
        <f t="shared" ref="I70" si="13">I60+I62+I64+I66+I68</f>
        <v>0</v>
      </c>
      <c r="J70" s="205"/>
      <c r="K70" s="204">
        <f t="shared" ref="K70" si="14">K60+K62+K64+K66+K68</f>
        <v>0</v>
      </c>
      <c r="L70" s="205"/>
      <c r="M70" s="204">
        <f t="shared" ref="M70" si="15">M60+M62+M64+M66+M68</f>
        <v>0</v>
      </c>
      <c r="N70" s="205"/>
      <c r="O70" s="204">
        <f t="shared" ref="O70" si="16">O60+O62+O64+O66+O68</f>
        <v>0</v>
      </c>
      <c r="P70" s="205"/>
    </row>
    <row r="71" spans="1:16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5.75" customHeight="1" x14ac:dyDescent="0.25">
      <c r="A72" s="176" t="s">
        <v>45</v>
      </c>
      <c r="B72" s="17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t="15.75" customHeight="1" x14ac:dyDescent="0.25">
      <c r="A73" s="178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1:16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5">
      <c r="A75" s="15" t="s">
        <v>18</v>
      </c>
      <c r="B75" s="15"/>
      <c r="C75" s="15"/>
      <c r="D75" s="1"/>
      <c r="E75" s="1"/>
      <c r="F75" s="4"/>
      <c r="G75" s="11"/>
      <c r="H75" s="4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2" t="s">
        <v>15</v>
      </c>
      <c r="B76" s="12"/>
      <c r="C76" s="12"/>
      <c r="D76" s="12"/>
      <c r="E76" s="12"/>
      <c r="F76" s="12"/>
      <c r="G76" s="12"/>
      <c r="H76" s="12"/>
      <c r="I76" s="12"/>
      <c r="J76" s="12"/>
      <c r="K76" s="1"/>
      <c r="L76" s="1"/>
      <c r="M76" s="1"/>
      <c r="N76" s="1"/>
      <c r="O76" s="1"/>
      <c r="P76" s="1"/>
    </row>
    <row r="77" spans="1:16" ht="15.75" thickBo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"/>
      <c r="L77" s="1"/>
      <c r="M77" s="1"/>
      <c r="N77" s="1"/>
      <c r="O77" s="1"/>
      <c r="P77" s="1"/>
    </row>
    <row r="78" spans="1:16" ht="15.75" customHeight="1" thickBot="1" x14ac:dyDescent="0.3">
      <c r="A78" s="12"/>
      <c r="B78" s="12"/>
      <c r="C78" s="12"/>
      <c r="D78" s="12"/>
      <c r="E78" s="12"/>
      <c r="F78" s="12"/>
      <c r="G78" s="174" t="s">
        <v>16</v>
      </c>
      <c r="H78" s="175"/>
      <c r="I78" s="174" t="s">
        <v>26</v>
      </c>
      <c r="J78" s="199"/>
      <c r="K78" s="200"/>
      <c r="L78" s="174" t="s">
        <v>27</v>
      </c>
      <c r="M78" s="175"/>
      <c r="N78" s="174" t="s">
        <v>28</v>
      </c>
      <c r="O78" s="199"/>
      <c r="P78" s="200"/>
    </row>
    <row r="79" spans="1:16" ht="14.25" customHeight="1" thickBot="1" x14ac:dyDescent="0.3">
      <c r="A79" s="13"/>
      <c r="B79" s="13"/>
      <c r="C79" s="13"/>
      <c r="D79" s="13"/>
      <c r="E79" s="172" t="s">
        <v>29</v>
      </c>
      <c r="F79" s="173"/>
      <c r="G79" s="197"/>
      <c r="H79" s="193"/>
      <c r="I79" s="191"/>
      <c r="J79" s="192"/>
      <c r="K79" s="193"/>
      <c r="L79" s="188"/>
      <c r="M79" s="188"/>
      <c r="N79" s="189"/>
      <c r="O79" s="189"/>
      <c r="P79" s="190"/>
    </row>
    <row r="80" spans="1:16" ht="15" customHeight="1" thickBot="1" x14ac:dyDescent="0.3">
      <c r="A80" s="32" t="s">
        <v>19</v>
      </c>
      <c r="B80" s="14"/>
      <c r="C80" s="14"/>
      <c r="D80" s="14"/>
      <c r="E80" s="172" t="s">
        <v>30</v>
      </c>
      <c r="F80" s="173"/>
      <c r="G80" s="198"/>
      <c r="H80" s="196"/>
      <c r="I80" s="194"/>
      <c r="J80" s="195"/>
      <c r="K80" s="196"/>
      <c r="L80" s="185"/>
      <c r="M80" s="185"/>
      <c r="N80" s="186"/>
      <c r="O80" s="186"/>
      <c r="P80" s="187"/>
    </row>
    <row r="81" spans="1:3" x14ac:dyDescent="0.25">
      <c r="A81" s="16"/>
      <c r="B81" s="16"/>
      <c r="C81" s="16"/>
    </row>
  </sheetData>
  <sheetProtection insertRows="0" deleteRows="0" autoFilter="0"/>
  <mergeCells count="189">
    <mergeCell ref="A1:P1"/>
    <mergeCell ref="A3:H3"/>
    <mergeCell ref="I3:L3"/>
    <mergeCell ref="M3:P3"/>
    <mergeCell ref="A4:H4"/>
    <mergeCell ref="I4:L4"/>
    <mergeCell ref="M4:P4"/>
    <mergeCell ref="I5:L5"/>
    <mergeCell ref="A6:D6"/>
    <mergeCell ref="E6:H6"/>
    <mergeCell ref="I6:L6"/>
    <mergeCell ref="M6:P6"/>
    <mergeCell ref="A7:D7"/>
    <mergeCell ref="E7:H7"/>
    <mergeCell ref="I7:L7"/>
    <mergeCell ref="M7:P7"/>
    <mergeCell ref="A8:D8"/>
    <mergeCell ref="E8:H8"/>
    <mergeCell ref="I8:L8"/>
    <mergeCell ref="M8:P8"/>
    <mergeCell ref="A9:D9"/>
    <mergeCell ref="A10:D10"/>
    <mergeCell ref="E10:F10"/>
    <mergeCell ref="G10:H10"/>
    <mergeCell ref="I10:J10"/>
    <mergeCell ref="K10:L10"/>
    <mergeCell ref="M10:N10"/>
    <mergeCell ref="O10:P10"/>
    <mergeCell ref="Q10:R10"/>
    <mergeCell ref="A11:D11"/>
    <mergeCell ref="E11:F11"/>
    <mergeCell ref="G11:H11"/>
    <mergeCell ref="I11:J11"/>
    <mergeCell ref="K11:L11"/>
    <mergeCell ref="M11:N11"/>
    <mergeCell ref="O11:P11"/>
    <mergeCell ref="A15:P15"/>
    <mergeCell ref="E16:O16"/>
    <mergeCell ref="A17:A22"/>
    <mergeCell ref="E17:O17"/>
    <mergeCell ref="E18:O18"/>
    <mergeCell ref="E19:O19"/>
    <mergeCell ref="B22:O22"/>
    <mergeCell ref="O12:P12"/>
    <mergeCell ref="A13:D13"/>
    <mergeCell ref="E13:F13"/>
    <mergeCell ref="G13:H13"/>
    <mergeCell ref="I13:J13"/>
    <mergeCell ref="K13:L13"/>
    <mergeCell ref="M13:N13"/>
    <mergeCell ref="O13:P13"/>
    <mergeCell ref="A12:D12"/>
    <mergeCell ref="E12:F12"/>
    <mergeCell ref="G12:H12"/>
    <mergeCell ref="I12:J12"/>
    <mergeCell ref="K12:L12"/>
    <mergeCell ref="M12:N12"/>
    <mergeCell ref="A35:A40"/>
    <mergeCell ref="B40:O40"/>
    <mergeCell ref="A41:A46"/>
    <mergeCell ref="B46:O46"/>
    <mergeCell ref="A47:A52"/>
    <mergeCell ref="B52:O52"/>
    <mergeCell ref="A23:A28"/>
    <mergeCell ref="E23:O23"/>
    <mergeCell ref="E24:O24"/>
    <mergeCell ref="E25:O25"/>
    <mergeCell ref="B28:O28"/>
    <mergeCell ref="A29:A34"/>
    <mergeCell ref="E29:O29"/>
    <mergeCell ref="E30:O30"/>
    <mergeCell ref="E31:O31"/>
    <mergeCell ref="B34:O34"/>
    <mergeCell ref="A54:O54"/>
    <mergeCell ref="E57:F57"/>
    <mergeCell ref="G57:H57"/>
    <mergeCell ref="I57:J57"/>
    <mergeCell ref="K57:L57"/>
    <mergeCell ref="M57:N57"/>
    <mergeCell ref="O57:P57"/>
    <mergeCell ref="A57:D57"/>
    <mergeCell ref="A59:D59"/>
    <mergeCell ref="E59:F59"/>
    <mergeCell ref="G59:H59"/>
    <mergeCell ref="I59:J59"/>
    <mergeCell ref="K59:L59"/>
    <mergeCell ref="M59:N59"/>
    <mergeCell ref="O61:P61"/>
    <mergeCell ref="A58:D58"/>
    <mergeCell ref="E58:F58"/>
    <mergeCell ref="G58:H58"/>
    <mergeCell ref="I58:J58"/>
    <mergeCell ref="K58:L58"/>
    <mergeCell ref="M58:N58"/>
    <mergeCell ref="O58:P58"/>
    <mergeCell ref="A62:D62"/>
    <mergeCell ref="E62:F62"/>
    <mergeCell ref="G62:H62"/>
    <mergeCell ref="I62:J62"/>
    <mergeCell ref="K62:L62"/>
    <mergeCell ref="M62:N62"/>
    <mergeCell ref="O62:P62"/>
    <mergeCell ref="I61:J61"/>
    <mergeCell ref="K61:L61"/>
    <mergeCell ref="I80:K80"/>
    <mergeCell ref="L80:M80"/>
    <mergeCell ref="N80:P80"/>
    <mergeCell ref="A55:O55"/>
    <mergeCell ref="A61:D61"/>
    <mergeCell ref="A72:B72"/>
    <mergeCell ref="A73:P73"/>
    <mergeCell ref="G78:H78"/>
    <mergeCell ref="I78:K78"/>
    <mergeCell ref="L78:M78"/>
    <mergeCell ref="N78:P78"/>
    <mergeCell ref="E79:F79"/>
    <mergeCell ref="G79:H79"/>
    <mergeCell ref="I79:K79"/>
    <mergeCell ref="L79:M79"/>
    <mergeCell ref="N79:P79"/>
    <mergeCell ref="O68:P68"/>
    <mergeCell ref="A69:D69"/>
    <mergeCell ref="E69:F69"/>
    <mergeCell ref="G69:H69"/>
    <mergeCell ref="I69:J69"/>
    <mergeCell ref="K69:L69"/>
    <mergeCell ref="M69:N69"/>
    <mergeCell ref="O59:P59"/>
    <mergeCell ref="A70:D70"/>
    <mergeCell ref="E70:F70"/>
    <mergeCell ref="G70:H70"/>
    <mergeCell ref="G65:H65"/>
    <mergeCell ref="G67:H67"/>
    <mergeCell ref="E80:F80"/>
    <mergeCell ref="G80:H80"/>
    <mergeCell ref="A68:D68"/>
    <mergeCell ref="E68:F68"/>
    <mergeCell ref="G68:H68"/>
    <mergeCell ref="A66:D66"/>
    <mergeCell ref="E66:F66"/>
    <mergeCell ref="G66:H66"/>
    <mergeCell ref="I70:J70"/>
    <mergeCell ref="K70:L70"/>
    <mergeCell ref="M70:N70"/>
    <mergeCell ref="O70:P70"/>
    <mergeCell ref="E61:F61"/>
    <mergeCell ref="E63:F63"/>
    <mergeCell ref="E65:F65"/>
    <mergeCell ref="E67:F67"/>
    <mergeCell ref="G61:H61"/>
    <mergeCell ref="G63:H63"/>
    <mergeCell ref="O69:P69"/>
    <mergeCell ref="I68:J68"/>
    <mergeCell ref="K68:L68"/>
    <mergeCell ref="M68:N68"/>
    <mergeCell ref="O64:P64"/>
    <mergeCell ref="I66:J66"/>
    <mergeCell ref="K66:L66"/>
    <mergeCell ref="M66:N66"/>
    <mergeCell ref="O66:P66"/>
    <mergeCell ref="M65:N65"/>
    <mergeCell ref="M67:N67"/>
    <mergeCell ref="O67:P67"/>
    <mergeCell ref="O65:P65"/>
    <mergeCell ref="O63:P63"/>
    <mergeCell ref="I65:J65"/>
    <mergeCell ref="I67:J67"/>
    <mergeCell ref="K67:L67"/>
    <mergeCell ref="K65:L65"/>
    <mergeCell ref="K63:L63"/>
    <mergeCell ref="O60:P60"/>
    <mergeCell ref="A60:D60"/>
    <mergeCell ref="E60:F60"/>
    <mergeCell ref="G60:H60"/>
    <mergeCell ref="I60:J60"/>
    <mergeCell ref="K60:L60"/>
    <mergeCell ref="M60:N60"/>
    <mergeCell ref="M61:N61"/>
    <mergeCell ref="M63:N63"/>
    <mergeCell ref="A63:D63"/>
    <mergeCell ref="A65:D65"/>
    <mergeCell ref="A67:D67"/>
    <mergeCell ref="A64:D64"/>
    <mergeCell ref="E64:F64"/>
    <mergeCell ref="G64:H64"/>
    <mergeCell ref="I64:J64"/>
    <mergeCell ref="K64:L64"/>
    <mergeCell ref="M64:N64"/>
    <mergeCell ref="I63:J63"/>
  </mergeCells>
  <dataValidations count="4">
    <dataValidation type="decimal" allowBlank="1" showInputMessage="1" showErrorMessage="1" sqref="P17:P52">
      <formula1>0</formula1>
      <formula2>20000</formula2>
    </dataValidation>
    <dataValidation type="decimal" allowBlank="1" showInputMessage="1" showErrorMessage="1" sqref="E58:E70 K58:K70 M58:M70 I58:I70 O58:O70 G58:G70">
      <formula1>0</formula1>
      <formula2>2000</formula2>
    </dataValidation>
    <dataValidation type="list" allowBlank="1" showInputMessage="1" showErrorMessage="1" sqref="L11">
      <formula1>"Pracovní smlouva,DPČ,DPP"</formula1>
    </dataValidation>
    <dataValidation type="list" allowBlank="1" showInputMessage="1" showErrorMessage="1" sqref="M6:P6">
      <formula1>"Pracovní smlouva,DPP,DPČ"</formula1>
    </dataValidation>
  </dataValidations>
  <printOptions horizontalCentered="1"/>
  <pageMargins left="0.70866141732283472" right="0.70866141732283472" top="0.94488188976377963" bottom="0.9055118110236221" header="0.31496062992125984" footer="0.19685039370078741"/>
  <pageSetup paperSize="9" scale="48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PV_souhrnny (hrazených)</vt:lpstr>
      <vt:lpstr>PV_souhrnny (souvisejících)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2018-06-28T07:45:13Z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