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VedralZ\Desktop\CHINA2018\VES19CHINA\PV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13440" windowHeight="11712" tabRatio="802" firstSheet="1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8" l="1"/>
  <c r="C10" i="8" l="1"/>
  <c r="D10" i="8"/>
  <c r="E10" i="8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D14" i="7"/>
  <c r="C14" i="7"/>
  <c r="L14" i="6"/>
  <c r="K14" i="6"/>
  <c r="J14" i="6"/>
  <c r="I14" i="6"/>
  <c r="H14" i="6"/>
  <c r="G14" i="6"/>
  <c r="F14" i="6"/>
  <c r="E14" i="6"/>
  <c r="D14" i="6"/>
  <c r="C14" i="6"/>
  <c r="L14" i="5"/>
  <c r="K14" i="5"/>
  <c r="J14" i="5"/>
  <c r="I14" i="5"/>
  <c r="H14" i="5"/>
  <c r="G14" i="5"/>
  <c r="F14" i="5"/>
  <c r="E14" i="5"/>
  <c r="D14" i="5"/>
  <c r="C14" i="5"/>
  <c r="L14" i="4"/>
  <c r="K14" i="4"/>
  <c r="J14" i="4"/>
  <c r="I14" i="4"/>
  <c r="H14" i="4"/>
  <c r="G14" i="4"/>
  <c r="F14" i="4"/>
  <c r="E14" i="4"/>
  <c r="D14" i="4"/>
  <c r="C14" i="4"/>
  <c r="L14" i="3"/>
  <c r="K14" i="3"/>
  <c r="J14" i="3"/>
  <c r="I14" i="3"/>
  <c r="H14" i="3"/>
  <c r="G14" i="3"/>
  <c r="F14" i="3"/>
  <c r="E14" i="3"/>
  <c r="D14" i="3"/>
  <c r="C14" i="3"/>
  <c r="L14" i="1"/>
  <c r="K14" i="1"/>
  <c r="J14" i="1"/>
  <c r="I14" i="1"/>
  <c r="H14" i="1"/>
  <c r="G14" i="1"/>
  <c r="F14" i="1"/>
  <c r="E14" i="1"/>
  <c r="D14" i="1"/>
  <c r="D15" i="1" s="1"/>
  <c r="C14" i="1"/>
  <c r="M10" i="1" l="1"/>
  <c r="N10" i="1"/>
  <c r="I8" i="8" l="1"/>
  <c r="C3" i="6" l="1"/>
  <c r="C20" i="8"/>
  <c r="E19" i="8"/>
  <c r="G19" i="8"/>
  <c r="I19" i="8"/>
  <c r="K19" i="8"/>
  <c r="E20" i="8"/>
  <c r="G20" i="8"/>
  <c r="I20" i="8"/>
  <c r="K20" i="8"/>
  <c r="C19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K8" i="8"/>
  <c r="L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<sst xmlns="http://schemas.openxmlformats.org/spreadsheetml/2006/main" count="296" uniqueCount="51">
  <si>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</si>
  <si>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</si>
  <si>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</si>
  <si>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</si>
  <si>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</si>
  <si>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</si>
  <si>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</si>
  <si>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</si>
  <si>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</si>
  <si>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</si>
  <si>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</si>
  <si>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</si>
  <si>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</si>
  <si>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</si>
  <si>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</si>
  <si>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</si>
  <si>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</si>
  <si>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</si>
  <si>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</si>
  <si>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</si>
  <si>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</si>
  <si>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</si>
  <si>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</si>
  <si>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</si>
  <si>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</si>
  <si>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</si>
  <si>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</si>
  <si>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</si>
  <si>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</si>
  <si>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</si>
  <si>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</si>
  <si>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</si>
  <si>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</si>
  <si>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</si>
  <si>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příjemce podpory)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</si>
  <si>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</si>
  <si>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</si>
  <si>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</si>
  <si>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</si>
  <si>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</si>
  <si>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</si>
  <si>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</si>
  <si>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</si>
  <si>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</si>
  <si>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</si>
  <si>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</si>
  <si>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</si>
  <si>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</si>
  <si>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</si>
  <si>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</si>
  <si>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Uznané náklady (v tis.Kč)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</si>
</sst>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72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3" fontId="11" fillId="0" borderId="17" xfId="0" applyNumberFormat="1" applyFont="1" applyBorder="1" applyAlignment="1" applyProtection="1">
      <alignment horizontal="center" vertical="center"/>
    </xf>
    <xf numFmtId="3" fontId="15" fillId="0" borderId="18" xfId="0" applyNumberFormat="1" applyFont="1" applyBorder="1" applyAlignment="1" applyProtection="1">
      <alignment horizontal="center" vertical="center"/>
    </xf>
    <xf numFmtId="3" fontId="0" fillId="0" borderId="17" xfId="0" applyNumberFormat="1" applyBorder="1" applyAlignment="1" applyProtection="1">
      <alignment horizontal="center" vertical="center"/>
    </xf>
    <xf numFmtId="3" fontId="0" fillId="0" borderId="31" xfId="0" applyNumberFormat="1" applyBorder="1" applyAlignment="1" applyProtection="1">
      <alignment horizontal="center" vertical="center"/>
    </xf>
    <xf numFmtId="3" fontId="12" fillId="3" borderId="38" xfId="0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3" fontId="14" fillId="3" borderId="9" xfId="0" applyNumberFormat="1" applyFont="1" applyFill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3" fontId="12" fillId="3" borderId="12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14" fillId="3" borderId="18" xfId="0" applyNumberFormat="1" applyFont="1" applyFill="1" applyBorder="1" applyAlignment="1" applyProtection="1">
      <alignment horizontal="center" vertical="center"/>
    </xf>
    <xf numFmtId="3" fontId="14" fillId="3" borderId="26" xfId="0" applyNumberFormat="1" applyFont="1" applyFill="1" applyBorder="1" applyAlignment="1" applyProtection="1">
      <alignment horizontal="center" vertical="center"/>
    </xf>
    <xf numFmtId="3" fontId="14" fillId="3" borderId="29" xfId="0" applyNumberFormat="1" applyFont="1" applyFill="1" applyBorder="1" applyAlignment="1" applyProtection="1">
      <alignment horizontal="center" vertical="center"/>
    </xf>
    <xf numFmtId="3" fontId="14" fillId="3" borderId="30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Border="1" applyAlignment="1" applyProtection="1">
      <alignment horizontal="center" vertical="center"/>
    </xf>
    <xf numFmtId="3" fontId="11" fillId="0" borderId="39" xfId="0" applyNumberFormat="1" applyFont="1" applyBorder="1" applyAlignment="1" applyProtection="1">
      <alignment horizontal="center" vertical="center"/>
    </xf>
    <xf numFmtId="3" fontId="11" fillId="0" borderId="6" xfId="0" applyNumberFormat="1" applyFont="1" applyBorder="1" applyAlignment="1" applyProtection="1">
      <alignment horizontal="center" vertical="center"/>
    </xf>
    <xf numFmtId="3" fontId="11" fillId="0" borderId="38" xfId="0" applyNumberFormat="1" applyFont="1" applyBorder="1" applyAlignment="1" applyProtection="1">
      <alignment horizontal="center" vertical="center"/>
    </xf>
    <xf numFmtId="3" fontId="14" fillId="3" borderId="27" xfId="0" applyNumberFormat="1" applyFont="1" applyFill="1" applyBorder="1" applyAlignment="1" applyProtection="1">
      <alignment horizontal="center" vertical="center"/>
    </xf>
    <xf numFmtId="3" fontId="14" fillId="3" borderId="28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3" fontId="12" fillId="3" borderId="2" xfId="0" applyNumberFormat="1" applyFont="1" applyFill="1" applyBorder="1" applyAlignment="1" applyProtection="1">
      <alignment horizontal="center" vertical="center"/>
    </xf>
    <xf numFmtId="3" fontId="12" fillId="3" borderId="3" xfId="0" applyNumberFormat="1" applyFont="1" applyFill="1" applyBorder="1" applyAlignment="1" applyProtection="1">
      <alignment horizontal="center" vertical="center"/>
    </xf>
    <xf numFmtId="3" fontId="14" fillId="3" borderId="2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E11" sqref="E11"/>
    </sheetView>
  </sheetViews>
  <sheetFormatPr defaultColWidth="9.109375" defaultRowHeight="21" customHeight="1" x14ac:dyDescent="0.3"/>
  <cols>
    <col min="1" max="1" width="1.88671875" style="52" customWidth="1"/>
    <col min="2" max="2" width="1.6640625" style="52" customWidth="1"/>
    <col min="3" max="3" width="22.33203125" style="52" customWidth="1"/>
    <col min="4" max="4" width="25" style="52" customWidth="1"/>
    <col min="5" max="5" width="16.44140625" style="52" customWidth="1"/>
    <col min="6" max="6" width="20.5546875" style="52" bestFit="1" customWidth="1"/>
    <col min="7" max="7" width="16" style="52" customWidth="1"/>
    <col min="8" max="8" width="26.5546875" style="52" customWidth="1"/>
    <col min="9" max="10" width="1.6640625" style="52" customWidth="1"/>
    <col min="11" max="16384" width="9.109375" style="52"/>
  </cols>
  <sheetData>
    <row r="1" spans="2:9" ht="14.4" thickBot="1" x14ac:dyDescent="0.35"/>
    <row r="2" spans="2:9" ht="68.25" customHeight="1" thickTop="1" thickBot="1" x14ac:dyDescent="0.35">
      <c r="B2" s="53"/>
      <c r="C2" s="54"/>
      <c r="D2" s="54"/>
      <c r="E2" s="54"/>
      <c r="F2" s="54"/>
      <c r="G2" s="54"/>
      <c r="H2" s="54"/>
      <c r="I2" s="55"/>
    </row>
    <row r="3" spans="2:9" ht="23.25" customHeight="1" thickTop="1" thickBot="1" x14ac:dyDescent="0.35">
      <c r="B3" s="56"/>
      <c r="C3" s="63" t="s">
        <v>42</v>
      </c>
      <c r="D3" s="63"/>
      <c r="E3" s="63"/>
      <c r="F3" s="63"/>
      <c r="G3" s="63"/>
      <c r="H3" s="63"/>
      <c r="I3" s="57"/>
    </row>
    <row r="4" spans="2:9" ht="21" customHeight="1" thickTop="1" x14ac:dyDescent="0.3">
      <c r="B4" s="58"/>
      <c r="C4" s="67" t="s">
        <v>44</v>
      </c>
      <c r="D4" s="68"/>
      <c r="E4" s="68"/>
      <c r="F4" s="64" t="s">
        <v>45</v>
      </c>
      <c r="G4" s="65"/>
      <c r="H4" s="65"/>
      <c r="I4" s="57"/>
    </row>
    <row r="5" spans="2:9" ht="57.75" customHeight="1" thickBot="1" x14ac:dyDescent="0.35">
      <c r="B5" s="58"/>
      <c r="C5" s="69"/>
      <c r="D5" s="69"/>
      <c r="E5" s="69"/>
      <c r="F5" s="66"/>
      <c r="G5" s="66"/>
      <c r="H5" s="66"/>
      <c r="I5" s="57"/>
    </row>
    <row r="6" spans="2:9" ht="21" customHeight="1" thickTop="1" thickBot="1" x14ac:dyDescent="0.35">
      <c r="B6" s="58"/>
      <c r="C6" s="63" t="s">
        <v>43</v>
      </c>
      <c r="D6" s="63"/>
      <c r="E6" s="63"/>
      <c r="F6" s="63"/>
      <c r="G6" s="63"/>
      <c r="H6" s="63"/>
      <c r="I6" s="57"/>
    </row>
    <row r="7" spans="2:9" ht="21" customHeight="1" thickTop="1" x14ac:dyDescent="0.3">
      <c r="B7" s="58"/>
      <c r="C7" s="64" t="s">
        <v>46</v>
      </c>
      <c r="D7" s="65"/>
      <c r="E7" s="65"/>
      <c r="F7" s="65"/>
      <c r="G7" s="65"/>
      <c r="H7" s="65"/>
      <c r="I7" s="57"/>
    </row>
    <row r="8" spans="2:9" ht="54" customHeight="1" thickBot="1" x14ac:dyDescent="0.35">
      <c r="B8" s="58"/>
      <c r="C8" s="66"/>
      <c r="D8" s="66"/>
      <c r="E8" s="66"/>
      <c r="F8" s="66"/>
      <c r="G8" s="66"/>
      <c r="H8" s="66"/>
      <c r="I8" s="57"/>
    </row>
    <row r="9" spans="2:9" ht="21" customHeight="1" thickTop="1" thickBot="1" x14ac:dyDescent="0.35">
      <c r="B9" s="60"/>
      <c r="C9" s="61"/>
      <c r="D9" s="61"/>
      <c r="E9" s="61"/>
      <c r="F9" s="61"/>
      <c r="G9" s="61"/>
      <c r="H9" s="61"/>
      <c r="I9" s="62"/>
    </row>
    <row r="10" spans="2:9" ht="21" customHeight="1" thickTop="1" x14ac:dyDescent="0.3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tabSelected="1" view="pageLayout" zoomScaleNormal="100" workbookViewId="0">
      <selection activeCell="L1" sqref="L1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31" t="s">
        <v>33</v>
      </c>
      <c r="B1" s="131"/>
      <c r="C1" s="131"/>
      <c r="D1" s="132" t="s">
        <v>34</v>
      </c>
      <c r="E1" s="132"/>
      <c r="F1" s="132"/>
      <c r="G1" s="132"/>
      <c r="H1" s="132"/>
      <c r="I1" s="132"/>
      <c r="J1" s="8"/>
      <c r="K1" s="8"/>
      <c r="L1" s="8"/>
      <c r="M1" s="8"/>
      <c r="N1" s="8"/>
    </row>
    <row r="2" spans="1:14" ht="25.5" customHeight="1" x14ac:dyDescent="0.3">
      <c r="A2" s="6" t="s">
        <v>5</v>
      </c>
      <c r="B2" s="130" t="s">
        <v>7</v>
      </c>
      <c r="C2" s="130"/>
      <c r="D2" s="124" t="s">
        <v>6</v>
      </c>
      <c r="E2" s="124"/>
      <c r="F2" s="129" t="s">
        <v>25</v>
      </c>
      <c r="G2" s="129"/>
      <c r="H2" s="129"/>
      <c r="I2" s="7"/>
      <c r="J2" s="129"/>
      <c r="K2" s="129"/>
    </row>
    <row r="3" spans="1:14" ht="39.75" customHeight="1" x14ac:dyDescent="0.3">
      <c r="A3" s="124" t="s">
        <v>8</v>
      </c>
      <c r="B3" s="124"/>
      <c r="C3" s="128" t="s">
        <v>9</v>
      </c>
      <c r="D3" s="128"/>
      <c r="E3" s="128"/>
      <c r="F3" s="128"/>
      <c r="G3" s="128"/>
      <c r="H3" s="128"/>
      <c r="I3" s="128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09" t="s">
        <v>0</v>
      </c>
      <c r="B5" s="110"/>
      <c r="C5" s="125" t="s">
        <v>1</v>
      </c>
      <c r="D5" s="126"/>
      <c r="E5" s="126"/>
      <c r="F5" s="126"/>
      <c r="G5" s="126"/>
      <c r="H5" s="126"/>
      <c r="I5" s="126"/>
      <c r="J5" s="126"/>
      <c r="K5" s="126"/>
      <c r="L5" s="127"/>
      <c r="M5" s="120" t="s">
        <v>2</v>
      </c>
      <c r="N5" s="121"/>
    </row>
    <row r="6" spans="1:14" ht="21" customHeight="1" x14ac:dyDescent="0.3">
      <c r="A6" s="111"/>
      <c r="B6" s="112"/>
      <c r="C6" s="90">
        <v>2019</v>
      </c>
      <c r="D6" s="91"/>
      <c r="E6" s="88">
        <v>2020</v>
      </c>
      <c r="F6" s="89"/>
      <c r="G6" s="90">
        <v>2021</v>
      </c>
      <c r="H6" s="91"/>
      <c r="I6" s="153">
        <v>2022</v>
      </c>
      <c r="J6" s="154"/>
      <c r="K6" s="142">
        <v>2023</v>
      </c>
      <c r="L6" s="143"/>
      <c r="M6" s="122"/>
      <c r="N6" s="123"/>
    </row>
    <row r="7" spans="1:14" ht="28.5" customHeight="1" x14ac:dyDescent="0.3">
      <c r="A7" s="111"/>
      <c r="B7" s="112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144" t="s">
        <v>48</v>
      </c>
      <c r="J7" s="145" t="s">
        <v>49</v>
      </c>
      <c r="K7" s="144" t="s">
        <v>48</v>
      </c>
      <c r="L7" s="145" t="s">
        <v>49</v>
      </c>
      <c r="M7" s="4" t="s">
        <v>48</v>
      </c>
      <c r="N7" s="5" t="s">
        <v>49</v>
      </c>
    </row>
    <row r="8" spans="1:14" ht="21" customHeight="1" x14ac:dyDescent="0.3">
      <c r="A8" s="102" t="s">
        <v>10</v>
      </c>
      <c r="B8" s="106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9">
        <v>0</v>
      </c>
      <c r="J8" s="17">
        <v>0</v>
      </c>
      <c r="K8" s="59">
        <v>0</v>
      </c>
      <c r="L8" s="17">
        <v>0</v>
      </c>
      <c r="M8" s="148">
        <f>C8+E8+G8+I8+K8</f>
        <v>0</v>
      </c>
      <c r="N8" s="17">
        <f>D8+F8+H8+J8+L8</f>
        <v>0</v>
      </c>
    </row>
    <row r="9" spans="1:14" ht="21" customHeight="1" x14ac:dyDescent="0.3">
      <c r="A9" s="102" t="s">
        <v>11</v>
      </c>
      <c r="B9" s="106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9">
        <v>0</v>
      </c>
      <c r="J9" s="17">
        <v>0</v>
      </c>
      <c r="K9" s="59">
        <v>0</v>
      </c>
      <c r="L9" s="17">
        <v>0</v>
      </c>
      <c r="M9" s="148">
        <f t="shared" ref="M9:M15" si="0">C9+E9+G9+I9+K9</f>
        <v>0</v>
      </c>
      <c r="N9" s="17">
        <f t="shared" ref="N9:N15" si="1">D9+F9+H9+J9+L9</f>
        <v>0</v>
      </c>
    </row>
    <row r="10" spans="1:14" ht="21" customHeight="1" x14ac:dyDescent="0.3">
      <c r="A10" s="100" t="s">
        <v>32</v>
      </c>
      <c r="B10" s="101"/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59">
        <v>0</v>
      </c>
      <c r="J10" s="17">
        <v>0</v>
      </c>
      <c r="K10" s="59">
        <v>0</v>
      </c>
      <c r="L10" s="17">
        <v>0</v>
      </c>
      <c r="M10" s="148">
        <f t="shared" si="0"/>
        <v>0</v>
      </c>
      <c r="N10" s="17">
        <f t="shared" si="1"/>
        <v>0</v>
      </c>
    </row>
    <row r="11" spans="1:14" ht="21" customHeight="1" x14ac:dyDescent="0.3">
      <c r="A11" s="100" t="s">
        <v>18</v>
      </c>
      <c r="B11" s="101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9">
        <v>0</v>
      </c>
      <c r="J11" s="17">
        <v>0</v>
      </c>
      <c r="K11" s="59">
        <v>0</v>
      </c>
      <c r="L11" s="17">
        <v>0</v>
      </c>
      <c r="M11" s="148">
        <f t="shared" si="0"/>
        <v>0</v>
      </c>
      <c r="N11" s="17">
        <f t="shared" si="1"/>
        <v>0</v>
      </c>
    </row>
    <row r="12" spans="1:14" ht="21" customHeight="1" x14ac:dyDescent="0.3">
      <c r="A12" s="107" t="s">
        <v>19</v>
      </c>
      <c r="B12" s="108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9">
        <v>0</v>
      </c>
      <c r="J12" s="17">
        <v>0</v>
      </c>
      <c r="K12" s="59">
        <v>0</v>
      </c>
      <c r="L12" s="17">
        <v>0</v>
      </c>
      <c r="M12" s="148">
        <f t="shared" si="0"/>
        <v>0</v>
      </c>
      <c r="N12" s="17">
        <f t="shared" si="1"/>
        <v>0</v>
      </c>
    </row>
    <row r="13" spans="1:14" ht="21" customHeight="1" thickBot="1" x14ac:dyDescent="0.35">
      <c r="A13" s="102" t="s">
        <v>12</v>
      </c>
      <c r="B13" s="103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9">
        <v>0</v>
      </c>
      <c r="J13" s="17">
        <v>0</v>
      </c>
      <c r="K13" s="59">
        <v>0</v>
      </c>
      <c r="L13" s="17">
        <v>0</v>
      </c>
      <c r="M13" s="148">
        <f t="shared" si="0"/>
        <v>0</v>
      </c>
      <c r="N13" s="17">
        <f t="shared" si="1"/>
        <v>0</v>
      </c>
    </row>
    <row r="14" spans="1:14" ht="21" customHeight="1" thickBot="1" x14ac:dyDescent="0.35">
      <c r="A14" s="11" t="s">
        <v>20</v>
      </c>
      <c r="B14" s="30">
        <v>0.25</v>
      </c>
      <c r="C14" s="29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146">
        <f>ROUNDDOWN((I8+I9+I12+I13)*B14,0)</f>
        <v>0</v>
      </c>
      <c r="J14" s="17">
        <f>ROUNDDOWN((J8+J9+J12+J13)*B14,0)</f>
        <v>0</v>
      </c>
      <c r="K14" s="146">
        <f>ROUNDDOWN((K8+K9+K12+K13)*B14,0)</f>
        <v>0</v>
      </c>
      <c r="L14" s="17">
        <f>ROUNDDOWN((L8+L9+L12+L13)*B14,0)</f>
        <v>0</v>
      </c>
      <c r="M14" s="149">
        <f t="shared" si="0"/>
        <v>0</v>
      </c>
      <c r="N14" s="150">
        <f t="shared" si="1"/>
        <v>0</v>
      </c>
    </row>
    <row r="15" spans="1:14" ht="21" customHeight="1" thickBot="1" x14ac:dyDescent="0.35">
      <c r="A15" s="104" t="s">
        <v>13</v>
      </c>
      <c r="B15" s="105"/>
      <c r="C15" s="20">
        <f t="shared" ref="C15:L15" si="2">SUM(C8:C14)</f>
        <v>0</v>
      </c>
      <c r="D15" s="21">
        <f>SUM(D8:D14)</f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147">
        <f t="shared" si="2"/>
        <v>0</v>
      </c>
      <c r="J15" s="21">
        <f t="shared" si="2"/>
        <v>0</v>
      </c>
      <c r="K15" s="147">
        <f t="shared" si="2"/>
        <v>0</v>
      </c>
      <c r="L15" s="21">
        <f t="shared" si="2"/>
        <v>0</v>
      </c>
      <c r="M15" s="151">
        <f t="shared" si="0"/>
        <v>0</v>
      </c>
      <c r="N15" s="152">
        <f t="shared" si="1"/>
        <v>0</v>
      </c>
    </row>
    <row r="16" spans="1:14" ht="23.25" customHeight="1" thickBot="1" x14ac:dyDescent="0.35">
      <c r="A16" s="113" t="s">
        <v>4</v>
      </c>
      <c r="B16" s="114"/>
      <c r="C16" s="117" t="s">
        <v>1</v>
      </c>
      <c r="D16" s="118"/>
      <c r="E16" s="118"/>
      <c r="F16" s="118"/>
      <c r="G16" s="118"/>
      <c r="H16" s="118"/>
      <c r="I16" s="118"/>
      <c r="J16" s="118"/>
      <c r="K16" s="118"/>
      <c r="L16" s="119"/>
      <c r="M16" s="84" t="s">
        <v>2</v>
      </c>
      <c r="N16" s="85"/>
    </row>
    <row r="17" spans="1:14" ht="22.5" customHeight="1" thickBot="1" x14ac:dyDescent="0.35">
      <c r="A17" s="115"/>
      <c r="B17" s="116"/>
      <c r="C17" s="90">
        <v>2019</v>
      </c>
      <c r="D17" s="91"/>
      <c r="E17" s="88">
        <v>2020</v>
      </c>
      <c r="F17" s="89"/>
      <c r="G17" s="90">
        <v>2021</v>
      </c>
      <c r="H17" s="91"/>
      <c r="I17" s="88">
        <v>2022</v>
      </c>
      <c r="J17" s="89"/>
      <c r="K17" s="90">
        <v>2023</v>
      </c>
      <c r="L17" s="91"/>
      <c r="M17" s="86"/>
      <c r="N17" s="87"/>
    </row>
    <row r="18" spans="1:14" ht="21" customHeight="1" thickBot="1" x14ac:dyDescent="0.35">
      <c r="A18" s="82" t="s">
        <v>14</v>
      </c>
      <c r="B18" s="83"/>
      <c r="C18" s="74">
        <f>D15</f>
        <v>0</v>
      </c>
      <c r="D18" s="75"/>
      <c r="E18" s="74">
        <f t="shared" ref="E18" si="3">F15</f>
        <v>0</v>
      </c>
      <c r="F18" s="75"/>
      <c r="G18" s="98">
        <f t="shared" ref="G18" si="4">H15</f>
        <v>0</v>
      </c>
      <c r="H18" s="99"/>
      <c r="I18" s="155">
        <f t="shared" ref="I18" si="5">J15</f>
        <v>0</v>
      </c>
      <c r="J18" s="156"/>
      <c r="K18" s="155">
        <f t="shared" ref="K18" si="6">L15</f>
        <v>0</v>
      </c>
      <c r="L18" s="156"/>
      <c r="M18" s="159">
        <f>SUM(C18:L18)</f>
        <v>0</v>
      </c>
      <c r="N18" s="160"/>
    </row>
    <row r="19" spans="1:14" ht="21" customHeight="1" x14ac:dyDescent="0.3">
      <c r="A19" s="82" t="s">
        <v>15</v>
      </c>
      <c r="B19" s="83"/>
      <c r="C19" s="76">
        <v>0</v>
      </c>
      <c r="D19" s="77"/>
      <c r="E19" s="76">
        <v>0</v>
      </c>
      <c r="F19" s="77"/>
      <c r="G19" s="76">
        <v>0</v>
      </c>
      <c r="H19" s="77"/>
      <c r="I19" s="140">
        <v>0</v>
      </c>
      <c r="J19" s="141"/>
      <c r="K19" s="140">
        <v>0</v>
      </c>
      <c r="L19" s="141"/>
      <c r="M19" s="161">
        <f>SUM(C19:L19)</f>
        <v>0</v>
      </c>
      <c r="N19" s="162"/>
    </row>
    <row r="20" spans="1:14" ht="21" customHeight="1" thickBot="1" x14ac:dyDescent="0.35">
      <c r="A20" s="82" t="s">
        <v>16</v>
      </c>
      <c r="B20" s="83"/>
      <c r="C20" s="76">
        <v>0</v>
      </c>
      <c r="D20" s="77"/>
      <c r="E20" s="76">
        <v>0</v>
      </c>
      <c r="F20" s="77"/>
      <c r="G20" s="76">
        <v>0</v>
      </c>
      <c r="H20" s="77"/>
      <c r="I20" s="140">
        <v>0</v>
      </c>
      <c r="J20" s="141"/>
      <c r="K20" s="140">
        <v>0</v>
      </c>
      <c r="L20" s="141"/>
      <c r="M20" s="163">
        <f>SUM(C20:L20)</f>
        <v>0</v>
      </c>
      <c r="N20" s="164"/>
    </row>
    <row r="21" spans="1:14" ht="20.100000000000001" customHeight="1" thickBot="1" x14ac:dyDescent="0.35">
      <c r="A21" s="72" t="s">
        <v>17</v>
      </c>
      <c r="B21" s="73"/>
      <c r="C21" s="80">
        <f>C15</f>
        <v>0</v>
      </c>
      <c r="D21" s="81"/>
      <c r="E21" s="78">
        <f>E15</f>
        <v>0</v>
      </c>
      <c r="F21" s="79"/>
      <c r="G21" s="78">
        <f>G15</f>
        <v>0</v>
      </c>
      <c r="H21" s="79"/>
      <c r="I21" s="157">
        <f>I15</f>
        <v>0</v>
      </c>
      <c r="J21" s="158"/>
      <c r="K21" s="157">
        <f>K15</f>
        <v>0</v>
      </c>
      <c r="L21" s="158"/>
      <c r="M21" s="165">
        <f>SUM(C21:L21)</f>
        <v>0</v>
      </c>
      <c r="N21" s="166"/>
    </row>
    <row r="22" spans="1:14" ht="20.100000000000001" customHeight="1" x14ac:dyDescent="0.3">
      <c r="A22" s="41" t="s">
        <v>41</v>
      </c>
    </row>
    <row r="23" spans="1:14" x14ac:dyDescent="0.3">
      <c r="A23" s="41" t="s">
        <v>23</v>
      </c>
    </row>
    <row r="24" spans="1:14" x14ac:dyDescent="0.3">
      <c r="A24" s="47" t="s">
        <v>22</v>
      </c>
    </row>
    <row r="25" spans="1:14" x14ac:dyDescent="0.3">
      <c r="A25" s="48" t="s">
        <v>31</v>
      </c>
    </row>
  </sheetData>
  <sheetProtection algorithmName="SHA-512" hashValue="/XNcpM76AZqOMb9wC47MQv//q0fyfKvMNCuC7Vc4kELTcrCkIrlSkUab6OlrGAI6gkkFPTdxHAqdv/jyD5+47Q==" saltValue="GhaRDpbpbbtQqstS4aS4jw==" spinCount="100000" sheet="1" objects="1" scenarios="1" selectLockedCells="1"/>
  <mergeCells count="59">
    <mergeCell ref="J2:K2"/>
    <mergeCell ref="B2:C2"/>
    <mergeCell ref="D2:E2"/>
    <mergeCell ref="F2:H2"/>
    <mergeCell ref="A1:C1"/>
    <mergeCell ref="D1:I1"/>
    <mergeCell ref="M5:N6"/>
    <mergeCell ref="A3:B3"/>
    <mergeCell ref="K6:L6"/>
    <mergeCell ref="C5:L5"/>
    <mergeCell ref="I6:J6"/>
    <mergeCell ref="C3:I3"/>
    <mergeCell ref="A16:B17"/>
    <mergeCell ref="C16:L16"/>
    <mergeCell ref="C17:D17"/>
    <mergeCell ref="E17:F17"/>
    <mergeCell ref="G17:H17"/>
    <mergeCell ref="A8:B8"/>
    <mergeCell ref="A5:B7"/>
    <mergeCell ref="C6:D6"/>
    <mergeCell ref="E6:F6"/>
    <mergeCell ref="G6:H6"/>
    <mergeCell ref="A10:B10"/>
    <mergeCell ref="A11:B11"/>
    <mergeCell ref="A13:B13"/>
    <mergeCell ref="A15:B15"/>
    <mergeCell ref="A9:B9"/>
    <mergeCell ref="A12:B12"/>
    <mergeCell ref="C18:D18"/>
    <mergeCell ref="E18:F18"/>
    <mergeCell ref="G18:H18"/>
    <mergeCell ref="I18:J18"/>
    <mergeCell ref="C19:D19"/>
    <mergeCell ref="E19:F19"/>
    <mergeCell ref="G19:H19"/>
    <mergeCell ref="I19:J19"/>
    <mergeCell ref="I20:J20"/>
    <mergeCell ref="M16:N17"/>
    <mergeCell ref="I17:J17"/>
    <mergeCell ref="K17:L17"/>
    <mergeCell ref="M18:N18"/>
    <mergeCell ref="M19:N19"/>
    <mergeCell ref="M20:N20"/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</mergeCells>
  <conditionalFormatting sqref="C21:D21">
    <cfRule type="cellIs" dxfId="101" priority="22" operator="notEqual">
      <formula>$C$18+$C$19+$C$20</formula>
    </cfRule>
  </conditionalFormatting>
  <conditionalFormatting sqref="E21:F21">
    <cfRule type="cellIs" dxfId="100" priority="21" operator="notEqual">
      <formula>$E$18+$E$19+$E$20</formula>
    </cfRule>
  </conditionalFormatting>
  <conditionalFormatting sqref="G21:H21">
    <cfRule type="cellIs" dxfId="99" priority="20" operator="notEqual">
      <formula>$G$18+$G$19+$G$20</formula>
    </cfRule>
  </conditionalFormatting>
  <conditionalFormatting sqref="I21:J21">
    <cfRule type="cellIs" dxfId="98" priority="19" operator="notEqual">
      <formula>$I$18+$I$19+$I$20</formula>
    </cfRule>
  </conditionalFormatting>
  <conditionalFormatting sqref="K21:L21">
    <cfRule type="cellIs" dxfId="97" priority="18" operator="notEqual">
      <formula>$K$18+$K$19+$K$20</formula>
    </cfRule>
  </conditionalFormatting>
  <conditionalFormatting sqref="M21:N21">
    <cfRule type="cellIs" dxfId="96" priority="17" operator="notEqual">
      <formula>$M$18+$M$19+$M$20</formula>
    </cfRule>
  </conditionalFormatting>
  <conditionalFormatting sqref="C10">
    <cfRule type="cellIs" dxfId="95" priority="11" operator="greaterThan">
      <formula>0.1*($C$8+$C$9+$C$11+$C$12+$C$13)</formula>
    </cfRule>
  </conditionalFormatting>
  <conditionalFormatting sqref="D10">
    <cfRule type="cellIs" dxfId="94" priority="10" operator="greaterThan">
      <formula>0.1*($D$8+$D$9+$D$11+$D$12+$D$13)</formula>
    </cfRule>
  </conditionalFormatting>
  <conditionalFormatting sqref="E10">
    <cfRule type="cellIs" dxfId="93" priority="9" operator="greaterThan">
      <formula>0.1*($E$8+$E$9+$E$11+$E$12+$E$13)</formula>
    </cfRule>
  </conditionalFormatting>
  <conditionalFormatting sqref="F10">
    <cfRule type="cellIs" dxfId="92" priority="8" operator="greaterThan">
      <formula>0.1*($F$8+$F$9+$F$11+$F$12+$F$13)</formula>
    </cfRule>
  </conditionalFormatting>
  <conditionalFormatting sqref="G10">
    <cfRule type="cellIs" dxfId="91" priority="7" operator="greaterThan">
      <formula>0.1*($G$8+$G$9+$G$11+$G$12+$G$13)</formula>
    </cfRule>
  </conditionalFormatting>
  <conditionalFormatting sqref="H10">
    <cfRule type="cellIs" dxfId="90" priority="6" operator="greaterThan">
      <formula>0.1*($H$8+$H$9+$H$11+$H$12+$H$13)</formula>
    </cfRule>
  </conditionalFormatting>
  <conditionalFormatting sqref="I10">
    <cfRule type="cellIs" dxfId="89" priority="5" operator="greaterThan">
      <formula>0.1*($I$8+$I$9+$I$11+$I$12+$I$13)</formula>
    </cfRule>
  </conditionalFormatting>
  <conditionalFormatting sqref="J10">
    <cfRule type="cellIs" dxfId="88" priority="4" operator="greaterThan">
      <formula>0.1*($J$8+$J$9+$J$11+$J$12+$J$13)</formula>
    </cfRule>
  </conditionalFormatting>
  <conditionalFormatting sqref="K10">
    <cfRule type="cellIs" dxfId="87" priority="3" operator="greaterThan">
      <formula>0.1*($K$8+$K$9+$K$11+$K$12+$K$13)</formula>
    </cfRule>
  </conditionalFormatting>
  <conditionalFormatting sqref="L10">
    <cfRule type="cellIs" dxfId="86" priority="2" operator="greaterThan">
      <formula>0.1*($L$8+$L$9+$L$11+$L$12+$L$13)</formula>
    </cfRule>
  </conditionalFormatting>
  <pageMargins left="0.25" right="0.25" top="0.75" bottom="0.75" header="0.3" footer="0.3"/>
  <pageSetup paperSize="9" scale="8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workbookViewId="0">
      <selection activeCell="G11" sqref="G11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31" t="s">
        <v>33</v>
      </c>
      <c r="B1" s="131"/>
      <c r="C1" s="131"/>
      <c r="D1" s="132" t="s">
        <v>35</v>
      </c>
      <c r="E1" s="132"/>
      <c r="F1" s="132"/>
      <c r="G1" s="132"/>
      <c r="H1" s="132"/>
      <c r="I1" s="13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30" t="s">
        <v>7</v>
      </c>
      <c r="C2" s="130"/>
      <c r="D2" s="124" t="s">
        <v>6</v>
      </c>
      <c r="E2" s="124"/>
      <c r="F2" s="134" t="str">
        <f>'Příjemce podpory'!F2:H2</f>
        <v>INTER-ACTION</v>
      </c>
      <c r="G2" s="134"/>
      <c r="H2" s="134"/>
      <c r="I2" s="7"/>
      <c r="J2" s="129"/>
      <c r="K2" s="129"/>
    </row>
    <row r="3" spans="1:14" ht="39.75" customHeight="1" x14ac:dyDescent="0.3">
      <c r="A3" s="124" t="s">
        <v>8</v>
      </c>
      <c r="B3" s="124"/>
      <c r="C3" s="133" t="str">
        <f>'Příjemce podpory'!C3:H3</f>
        <v>(doplňte název projektu)</v>
      </c>
      <c r="D3" s="133"/>
      <c r="E3" s="133"/>
      <c r="F3" s="133"/>
      <c r="G3" s="133"/>
      <c r="H3" s="133"/>
      <c r="I3" s="13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09" t="s">
        <v>0</v>
      </c>
      <c r="B5" s="110"/>
      <c r="C5" s="125" t="s">
        <v>1</v>
      </c>
      <c r="D5" s="126"/>
      <c r="E5" s="126"/>
      <c r="F5" s="126"/>
      <c r="G5" s="126"/>
      <c r="H5" s="126"/>
      <c r="I5" s="126"/>
      <c r="J5" s="126"/>
      <c r="K5" s="126"/>
      <c r="L5" s="127"/>
      <c r="M5" s="120" t="s">
        <v>2</v>
      </c>
      <c r="N5" s="121"/>
    </row>
    <row r="6" spans="1:14" ht="21" customHeight="1" x14ac:dyDescent="0.3">
      <c r="A6" s="111"/>
      <c r="B6" s="112"/>
      <c r="C6" s="142">
        <v>2019</v>
      </c>
      <c r="D6" s="143"/>
      <c r="E6" s="153">
        <v>2020</v>
      </c>
      <c r="F6" s="154"/>
      <c r="G6" s="142">
        <v>2021</v>
      </c>
      <c r="H6" s="143"/>
      <c r="I6" s="153">
        <v>2022</v>
      </c>
      <c r="J6" s="154"/>
      <c r="K6" s="142">
        <v>2023</v>
      </c>
      <c r="L6" s="143"/>
      <c r="M6" s="122"/>
      <c r="N6" s="123"/>
    </row>
    <row r="7" spans="1:14" ht="28.5" customHeight="1" x14ac:dyDescent="0.3">
      <c r="A7" s="111"/>
      <c r="B7" s="112"/>
      <c r="C7" s="4" t="s">
        <v>50</v>
      </c>
      <c r="D7" s="5" t="s">
        <v>49</v>
      </c>
      <c r="E7" s="4" t="s">
        <v>50</v>
      </c>
      <c r="F7" s="5" t="s">
        <v>49</v>
      </c>
      <c r="G7" s="4" t="s">
        <v>50</v>
      </c>
      <c r="H7" s="5" t="s">
        <v>49</v>
      </c>
      <c r="I7" s="144" t="s">
        <v>50</v>
      </c>
      <c r="J7" s="145" t="s">
        <v>49</v>
      </c>
      <c r="K7" s="144" t="s">
        <v>50</v>
      </c>
      <c r="L7" s="145" t="s">
        <v>49</v>
      </c>
      <c r="M7" s="144" t="s">
        <v>50</v>
      </c>
      <c r="N7" s="145" t="s">
        <v>49</v>
      </c>
    </row>
    <row r="8" spans="1:14" ht="21" customHeight="1" x14ac:dyDescent="0.3">
      <c r="A8" s="102" t="s">
        <v>10</v>
      </c>
      <c r="B8" s="106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9">
        <v>0</v>
      </c>
      <c r="J8" s="17">
        <v>0</v>
      </c>
      <c r="K8" s="59">
        <v>0</v>
      </c>
      <c r="L8" s="17">
        <v>0</v>
      </c>
      <c r="M8" s="148">
        <f>C8+E8+G8+I8+K8</f>
        <v>0</v>
      </c>
      <c r="N8" s="17">
        <f>D8+F8+H8+J8+L8</f>
        <v>0</v>
      </c>
    </row>
    <row r="9" spans="1:14" ht="21" customHeight="1" x14ac:dyDescent="0.3">
      <c r="A9" s="102" t="s">
        <v>11</v>
      </c>
      <c r="B9" s="106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9">
        <v>0</v>
      </c>
      <c r="J9" s="17">
        <v>0</v>
      </c>
      <c r="K9" s="59">
        <v>0</v>
      </c>
      <c r="L9" s="17">
        <v>0</v>
      </c>
      <c r="M9" s="148">
        <f t="shared" ref="M9:N15" si="0">C9+E9+G9+I9+K9</f>
        <v>0</v>
      </c>
      <c r="N9" s="17">
        <f t="shared" si="0"/>
        <v>0</v>
      </c>
    </row>
    <row r="10" spans="1:14" ht="21" customHeight="1" x14ac:dyDescent="0.3">
      <c r="A10" s="100" t="s">
        <v>32</v>
      </c>
      <c r="B10" s="101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59">
        <v>0</v>
      </c>
      <c r="J10" s="17">
        <v>0</v>
      </c>
      <c r="K10" s="59">
        <v>0</v>
      </c>
      <c r="L10" s="17">
        <v>0</v>
      </c>
      <c r="M10" s="148">
        <f t="shared" si="0"/>
        <v>0</v>
      </c>
      <c r="N10" s="17">
        <f t="shared" si="0"/>
        <v>0</v>
      </c>
    </row>
    <row r="11" spans="1:14" ht="21" customHeight="1" x14ac:dyDescent="0.3">
      <c r="A11" s="100" t="s">
        <v>18</v>
      </c>
      <c r="B11" s="101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9">
        <v>0</v>
      </c>
      <c r="J11" s="17">
        <v>0</v>
      </c>
      <c r="K11" s="59">
        <v>0</v>
      </c>
      <c r="L11" s="17">
        <v>0</v>
      </c>
      <c r="M11" s="148">
        <f t="shared" si="0"/>
        <v>0</v>
      </c>
      <c r="N11" s="17">
        <f t="shared" si="0"/>
        <v>0</v>
      </c>
    </row>
    <row r="12" spans="1:14" ht="21" customHeight="1" x14ac:dyDescent="0.3">
      <c r="A12" s="107" t="s">
        <v>19</v>
      </c>
      <c r="B12" s="108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9">
        <v>0</v>
      </c>
      <c r="J12" s="17">
        <v>0</v>
      </c>
      <c r="K12" s="59">
        <v>0</v>
      </c>
      <c r="L12" s="17">
        <v>0</v>
      </c>
      <c r="M12" s="148">
        <f t="shared" si="0"/>
        <v>0</v>
      </c>
      <c r="N12" s="17">
        <f t="shared" si="0"/>
        <v>0</v>
      </c>
    </row>
    <row r="13" spans="1:14" ht="21" customHeight="1" thickBot="1" x14ac:dyDescent="0.35">
      <c r="A13" s="102" t="s">
        <v>12</v>
      </c>
      <c r="B13" s="103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9">
        <v>0</v>
      </c>
      <c r="J13" s="17">
        <v>0</v>
      </c>
      <c r="K13" s="59">
        <v>0</v>
      </c>
      <c r="L13" s="17">
        <v>0</v>
      </c>
      <c r="M13" s="148">
        <f t="shared" si="0"/>
        <v>0</v>
      </c>
      <c r="N13" s="17">
        <f t="shared" si="0"/>
        <v>0</v>
      </c>
    </row>
    <row r="14" spans="1:14" ht="21" customHeight="1" thickBot="1" x14ac:dyDescent="0.35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46">
        <f>ROUNDDOWN((I8+I9+I12+I13)*B14,0)</f>
        <v>0</v>
      </c>
      <c r="J14" s="17">
        <f>ROUNDDOWN((J8+J9+J12+J13)*B14,0)</f>
        <v>0</v>
      </c>
      <c r="K14" s="146">
        <f>ROUNDDOWN((K8+K9+K12+K13)*B14,0)</f>
        <v>0</v>
      </c>
      <c r="L14" s="17">
        <f>ROUNDDOWN((L8+L9+L12+L13)*B14,0)</f>
        <v>0</v>
      </c>
      <c r="M14" s="149">
        <f t="shared" si="0"/>
        <v>0</v>
      </c>
      <c r="N14" s="150">
        <f t="shared" si="0"/>
        <v>0</v>
      </c>
    </row>
    <row r="15" spans="1:14" ht="21" customHeight="1" thickBot="1" x14ac:dyDescent="0.35">
      <c r="A15" s="104" t="s">
        <v>13</v>
      </c>
      <c r="B15" s="105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147">
        <f t="shared" si="1"/>
        <v>0</v>
      </c>
      <c r="J15" s="21">
        <f t="shared" si="1"/>
        <v>0</v>
      </c>
      <c r="K15" s="147">
        <f t="shared" si="1"/>
        <v>0</v>
      </c>
      <c r="L15" s="21">
        <f t="shared" si="1"/>
        <v>0</v>
      </c>
      <c r="M15" s="151">
        <f t="shared" si="0"/>
        <v>0</v>
      </c>
      <c r="N15" s="152">
        <f t="shared" si="0"/>
        <v>0</v>
      </c>
    </row>
    <row r="16" spans="1:14" ht="23.25" customHeight="1" thickBot="1" x14ac:dyDescent="0.35">
      <c r="A16" s="113" t="s">
        <v>4</v>
      </c>
      <c r="B16" s="114"/>
      <c r="C16" s="117" t="s">
        <v>1</v>
      </c>
      <c r="D16" s="118"/>
      <c r="E16" s="118"/>
      <c r="F16" s="118"/>
      <c r="G16" s="118"/>
      <c r="H16" s="118"/>
      <c r="I16" s="118"/>
      <c r="J16" s="118"/>
      <c r="K16" s="118"/>
      <c r="L16" s="119"/>
      <c r="M16" s="84" t="s">
        <v>2</v>
      </c>
      <c r="N16" s="85"/>
    </row>
    <row r="17" spans="1:14" ht="22.5" customHeight="1" thickBot="1" x14ac:dyDescent="0.35">
      <c r="A17" s="115"/>
      <c r="B17" s="116"/>
      <c r="C17" s="142">
        <v>2019</v>
      </c>
      <c r="D17" s="143"/>
      <c r="E17" s="153">
        <v>2020</v>
      </c>
      <c r="F17" s="154"/>
      <c r="G17" s="142">
        <v>2021</v>
      </c>
      <c r="H17" s="143"/>
      <c r="I17" s="153">
        <v>2022</v>
      </c>
      <c r="J17" s="154"/>
      <c r="K17" s="142">
        <v>2023</v>
      </c>
      <c r="L17" s="143"/>
      <c r="M17" s="86"/>
      <c r="N17" s="87"/>
    </row>
    <row r="18" spans="1:14" ht="21" customHeight="1" thickBot="1" x14ac:dyDescent="0.35">
      <c r="A18" s="82" t="s">
        <v>14</v>
      </c>
      <c r="B18" s="83"/>
      <c r="C18" s="155">
        <f>D15</f>
        <v>0</v>
      </c>
      <c r="D18" s="156"/>
      <c r="E18" s="155">
        <f t="shared" ref="E18" si="2">F15</f>
        <v>0</v>
      </c>
      <c r="F18" s="156"/>
      <c r="G18" s="168">
        <f t="shared" ref="G18" si="3">H15</f>
        <v>0</v>
      </c>
      <c r="H18" s="169"/>
      <c r="I18" s="155">
        <f t="shared" ref="I18" si="4">J15</f>
        <v>0</v>
      </c>
      <c r="J18" s="156"/>
      <c r="K18" s="155">
        <f t="shared" ref="K18" si="5">L15</f>
        <v>0</v>
      </c>
      <c r="L18" s="156"/>
      <c r="M18" s="159">
        <f>SUM(C18:L18)</f>
        <v>0</v>
      </c>
      <c r="N18" s="160"/>
    </row>
    <row r="19" spans="1:14" ht="21" customHeight="1" x14ac:dyDescent="0.3">
      <c r="A19" s="82" t="s">
        <v>15</v>
      </c>
      <c r="B19" s="83"/>
      <c r="C19" s="76">
        <v>0</v>
      </c>
      <c r="D19" s="77"/>
      <c r="E19" s="76">
        <v>0</v>
      </c>
      <c r="F19" s="77"/>
      <c r="G19" s="76">
        <v>0</v>
      </c>
      <c r="H19" s="77"/>
      <c r="I19" s="140">
        <v>0</v>
      </c>
      <c r="J19" s="141"/>
      <c r="K19" s="140">
        <v>0</v>
      </c>
      <c r="L19" s="141"/>
      <c r="M19" s="161">
        <f>SUM(C19:L19)</f>
        <v>0</v>
      </c>
      <c r="N19" s="162"/>
    </row>
    <row r="20" spans="1:14" ht="21" customHeight="1" thickBot="1" x14ac:dyDescent="0.35">
      <c r="A20" s="82" t="s">
        <v>16</v>
      </c>
      <c r="B20" s="83"/>
      <c r="C20" s="76">
        <v>0</v>
      </c>
      <c r="D20" s="77"/>
      <c r="E20" s="76">
        <v>0</v>
      </c>
      <c r="F20" s="77"/>
      <c r="G20" s="76">
        <v>0</v>
      </c>
      <c r="H20" s="77"/>
      <c r="I20" s="140">
        <v>0</v>
      </c>
      <c r="J20" s="141"/>
      <c r="K20" s="140">
        <v>0</v>
      </c>
      <c r="L20" s="141"/>
      <c r="M20" s="163">
        <f>SUM(C20:L20)</f>
        <v>0</v>
      </c>
      <c r="N20" s="164"/>
    </row>
    <row r="21" spans="1:14" ht="20.100000000000001" customHeight="1" thickBot="1" x14ac:dyDescent="0.35">
      <c r="A21" s="72" t="s">
        <v>17</v>
      </c>
      <c r="B21" s="73"/>
      <c r="C21" s="170">
        <f>C15</f>
        <v>0</v>
      </c>
      <c r="D21" s="171"/>
      <c r="E21" s="157">
        <f>E15</f>
        <v>0</v>
      </c>
      <c r="F21" s="158"/>
      <c r="G21" s="157">
        <f>G15</f>
        <v>0</v>
      </c>
      <c r="H21" s="158"/>
      <c r="I21" s="157">
        <f>I15</f>
        <v>0</v>
      </c>
      <c r="J21" s="158"/>
      <c r="K21" s="157">
        <f>K15</f>
        <v>0</v>
      </c>
      <c r="L21" s="158"/>
      <c r="M21" s="165">
        <f>SUM(C21:L21)</f>
        <v>0</v>
      </c>
      <c r="N21" s="166"/>
    </row>
    <row r="22" spans="1:14" ht="20.100000000000001" customHeight="1" x14ac:dyDescent="0.3">
      <c r="A22" s="41" t="s">
        <v>41</v>
      </c>
      <c r="H22" s="167"/>
      <c r="M22" s="167"/>
    </row>
    <row r="23" spans="1:14" x14ac:dyDescent="0.3">
      <c r="A23" s="41" t="s">
        <v>23</v>
      </c>
    </row>
    <row r="24" spans="1:14" x14ac:dyDescent="0.3">
      <c r="A24" s="47" t="s">
        <v>22</v>
      </c>
    </row>
    <row r="25" spans="1:14" x14ac:dyDescent="0.3">
      <c r="A25" s="48" t="s">
        <v>31</v>
      </c>
    </row>
    <row r="27" spans="1:14" x14ac:dyDescent="0.3">
      <c r="A27" s="34"/>
    </row>
  </sheetData>
  <sheetProtection algorithmName="SHA-512" hashValue="PLu9U9Is+YBSIozz1TTgQ/yhwc6tit69gFNhmGiNQCwSjN4Mok01r58NJFARuS3UQev9saNRNchgZqdlz7irYg==" saltValue="FHfZZPI0rjs3BFyIiksga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85" priority="27" operator="notEqual">
      <formula>$C$18+$C$19+$C$20</formula>
    </cfRule>
  </conditionalFormatting>
  <conditionalFormatting sqref="E21:F21">
    <cfRule type="cellIs" dxfId="84" priority="26" operator="notEqual">
      <formula>$E$18+$E$19+$E$20</formula>
    </cfRule>
  </conditionalFormatting>
  <conditionalFormatting sqref="G21:H21">
    <cfRule type="cellIs" dxfId="83" priority="25" operator="notEqual">
      <formula>$G$18+$G$19+$G$20</formula>
    </cfRule>
  </conditionalFormatting>
  <conditionalFormatting sqref="I21:J21">
    <cfRule type="cellIs" dxfId="82" priority="24" operator="notEqual">
      <formula>$I$18+$I$19+$I$20</formula>
    </cfRule>
  </conditionalFormatting>
  <conditionalFormatting sqref="K21:L21">
    <cfRule type="cellIs" dxfId="81" priority="23" operator="notEqual">
      <formula>$K$18+$K$19+$K$20</formula>
    </cfRule>
  </conditionalFormatting>
  <conditionalFormatting sqref="M21:N21">
    <cfRule type="cellIs" dxfId="80" priority="22" operator="notEqual">
      <formula>$M$18+$M$19+$M$20</formula>
    </cfRule>
  </conditionalFormatting>
  <conditionalFormatting sqref="C10">
    <cfRule type="cellIs" dxfId="79" priority="10" operator="greaterThan">
      <formula>0.1*($C$8+$C$9+$C$11+$C$12+$C$13)</formula>
    </cfRule>
  </conditionalFormatting>
  <conditionalFormatting sqref="D10">
    <cfRule type="cellIs" dxfId="78" priority="9" operator="greaterThan">
      <formula>0.1*($D$8+$D$9+$D$11+$D$12+$D$13)</formula>
    </cfRule>
  </conditionalFormatting>
  <conditionalFormatting sqref="E10">
    <cfRule type="cellIs" dxfId="77" priority="8" operator="greaterThan">
      <formula>0.1*($E$8+$E$9+$E$11+$E$12+$E$13)</formula>
    </cfRule>
  </conditionalFormatting>
  <conditionalFormatting sqref="F10">
    <cfRule type="cellIs" dxfId="76" priority="7" operator="greaterThan">
      <formula>0.1*($F$8+$F$9+$F$11+$F$12+$F$13)</formula>
    </cfRule>
  </conditionalFormatting>
  <conditionalFormatting sqref="G10">
    <cfRule type="cellIs" dxfId="75" priority="6" operator="greaterThan">
      <formula>0.1*($G$8+$G$9+$G$11+$G$12+$G$13)</formula>
    </cfRule>
  </conditionalFormatting>
  <conditionalFormatting sqref="H10">
    <cfRule type="cellIs" dxfId="74" priority="5" operator="greaterThan">
      <formula>0.1*($H$8+$H$9+$H$11+$H$12+$H$13)</formula>
    </cfRule>
  </conditionalFormatting>
  <conditionalFormatting sqref="I10">
    <cfRule type="cellIs" dxfId="73" priority="4" operator="greaterThan">
      <formula>0.1*($I$8+$I$9+$I$11+$I$12+$I$13)</formula>
    </cfRule>
  </conditionalFormatting>
  <conditionalFormatting sqref="J10">
    <cfRule type="cellIs" dxfId="72" priority="3" operator="greaterThan">
      <formula>0.1*($J$8+$J$9+$J$11+$J$12+$J$13)</formula>
    </cfRule>
  </conditionalFormatting>
  <conditionalFormatting sqref="K10">
    <cfRule type="cellIs" dxfId="71" priority="2" operator="greaterThan">
      <formula>0.1*($K$8+$K$9+$K$11+$K$12+$K$13)</formula>
    </cfRule>
  </conditionalFormatting>
  <conditionalFormatting sqref="L10">
    <cfRule type="cellIs" dxfId="70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topLeftCell="A4" workbookViewId="0">
      <selection activeCell="K17" sqref="K17:L17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31" t="s">
        <v>33</v>
      </c>
      <c r="B1" s="131"/>
      <c r="C1" s="131"/>
      <c r="D1" s="132" t="s">
        <v>36</v>
      </c>
      <c r="E1" s="132"/>
      <c r="F1" s="132"/>
      <c r="G1" s="132"/>
      <c r="H1" s="132"/>
      <c r="I1" s="13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30" t="s">
        <v>7</v>
      </c>
      <c r="C2" s="130"/>
      <c r="D2" s="124" t="s">
        <v>6</v>
      </c>
      <c r="E2" s="124"/>
      <c r="F2" s="134" t="str">
        <f>'Příjemce podpory'!F2:H2</f>
        <v>INTER-ACTION</v>
      </c>
      <c r="G2" s="134"/>
      <c r="H2" s="134"/>
      <c r="I2" s="7"/>
      <c r="J2" s="129"/>
      <c r="K2" s="129"/>
    </row>
    <row r="3" spans="1:14" ht="39.75" customHeight="1" x14ac:dyDescent="0.3">
      <c r="A3" s="124" t="s">
        <v>8</v>
      </c>
      <c r="B3" s="124"/>
      <c r="C3" s="133" t="str">
        <f>'Příjemce podpory'!C3:H3</f>
        <v>(doplňte název projektu)</v>
      </c>
      <c r="D3" s="133"/>
      <c r="E3" s="133"/>
      <c r="F3" s="133"/>
      <c r="G3" s="133"/>
      <c r="H3" s="133"/>
      <c r="I3" s="13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09" t="s">
        <v>0</v>
      </c>
      <c r="B5" s="110"/>
      <c r="C5" s="125" t="s">
        <v>1</v>
      </c>
      <c r="D5" s="126"/>
      <c r="E5" s="126"/>
      <c r="F5" s="126"/>
      <c r="G5" s="126"/>
      <c r="H5" s="126"/>
      <c r="I5" s="126"/>
      <c r="J5" s="126"/>
      <c r="K5" s="126"/>
      <c r="L5" s="127"/>
      <c r="M5" s="120" t="s">
        <v>2</v>
      </c>
      <c r="N5" s="121"/>
    </row>
    <row r="6" spans="1:14" ht="21" customHeight="1" x14ac:dyDescent="0.3">
      <c r="A6" s="111"/>
      <c r="B6" s="112"/>
      <c r="C6" s="90">
        <v>2019</v>
      </c>
      <c r="D6" s="91"/>
      <c r="E6" s="88">
        <v>2020</v>
      </c>
      <c r="F6" s="89"/>
      <c r="G6" s="90">
        <v>2021</v>
      </c>
      <c r="H6" s="91"/>
      <c r="I6" s="88">
        <v>2022</v>
      </c>
      <c r="J6" s="89"/>
      <c r="K6" s="90">
        <v>2023</v>
      </c>
      <c r="L6" s="91"/>
      <c r="M6" s="122"/>
      <c r="N6" s="123"/>
    </row>
    <row r="7" spans="1:14" ht="28.5" customHeight="1" x14ac:dyDescent="0.3">
      <c r="A7" s="111"/>
      <c r="B7" s="112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3">
      <c r="A8" s="102" t="s">
        <v>10</v>
      </c>
      <c r="B8" s="106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02" t="s">
        <v>11</v>
      </c>
      <c r="B9" s="106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00" t="s">
        <v>32</v>
      </c>
      <c r="B10" s="101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00" t="s">
        <v>18</v>
      </c>
      <c r="B11" s="101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07" t="s">
        <v>19</v>
      </c>
      <c r="B12" s="108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02" t="s">
        <v>12</v>
      </c>
      <c r="B13" s="103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5">
      <c r="A15" s="104" t="s">
        <v>13</v>
      </c>
      <c r="B15" s="105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5">
      <c r="A16" s="113" t="s">
        <v>4</v>
      </c>
      <c r="B16" s="114"/>
      <c r="C16" s="117" t="s">
        <v>1</v>
      </c>
      <c r="D16" s="118"/>
      <c r="E16" s="118"/>
      <c r="F16" s="118"/>
      <c r="G16" s="118"/>
      <c r="H16" s="118"/>
      <c r="I16" s="118"/>
      <c r="J16" s="118"/>
      <c r="K16" s="118"/>
      <c r="L16" s="119"/>
      <c r="M16" s="84" t="s">
        <v>2</v>
      </c>
      <c r="N16" s="85"/>
    </row>
    <row r="17" spans="1:14" ht="22.5" customHeight="1" thickBot="1" x14ac:dyDescent="0.35">
      <c r="A17" s="115"/>
      <c r="B17" s="116"/>
      <c r="C17" s="90">
        <v>2019</v>
      </c>
      <c r="D17" s="91"/>
      <c r="E17" s="88">
        <v>2020</v>
      </c>
      <c r="F17" s="89"/>
      <c r="G17" s="90">
        <v>2021</v>
      </c>
      <c r="H17" s="91"/>
      <c r="I17" s="88">
        <v>2022</v>
      </c>
      <c r="J17" s="89"/>
      <c r="K17" s="90">
        <v>2023</v>
      </c>
      <c r="L17" s="91"/>
      <c r="M17" s="86"/>
      <c r="N17" s="87"/>
    </row>
    <row r="18" spans="1:14" ht="21" customHeight="1" thickBot="1" x14ac:dyDescent="0.35">
      <c r="A18" s="82" t="s">
        <v>14</v>
      </c>
      <c r="B18" s="83"/>
      <c r="C18" s="74">
        <f>D15</f>
        <v>0</v>
      </c>
      <c r="D18" s="75"/>
      <c r="E18" s="74">
        <f t="shared" ref="E18" si="2">F15</f>
        <v>0</v>
      </c>
      <c r="F18" s="75"/>
      <c r="G18" s="98">
        <f t="shared" ref="G18" si="3">H15</f>
        <v>0</v>
      </c>
      <c r="H18" s="99"/>
      <c r="I18" s="74">
        <f t="shared" ref="I18" si="4">J15</f>
        <v>0</v>
      </c>
      <c r="J18" s="75"/>
      <c r="K18" s="74">
        <f t="shared" ref="K18" si="5">L15</f>
        <v>0</v>
      </c>
      <c r="L18" s="75"/>
      <c r="M18" s="92">
        <f>SUM(C18:L18)</f>
        <v>0</v>
      </c>
      <c r="N18" s="93"/>
    </row>
    <row r="19" spans="1:14" ht="21" customHeight="1" x14ac:dyDescent="0.3">
      <c r="A19" s="82" t="s">
        <v>15</v>
      </c>
      <c r="B19" s="83"/>
      <c r="C19" s="76">
        <v>0</v>
      </c>
      <c r="D19" s="77"/>
      <c r="E19" s="76">
        <v>0</v>
      </c>
      <c r="F19" s="77"/>
      <c r="G19" s="76">
        <v>0</v>
      </c>
      <c r="H19" s="77"/>
      <c r="I19" s="76">
        <v>0</v>
      </c>
      <c r="J19" s="77"/>
      <c r="K19" s="76">
        <v>0</v>
      </c>
      <c r="L19" s="77"/>
      <c r="M19" s="94">
        <f>SUM(C19:L19)</f>
        <v>0</v>
      </c>
      <c r="N19" s="95"/>
    </row>
    <row r="20" spans="1:14" ht="21" customHeight="1" thickBot="1" x14ac:dyDescent="0.35">
      <c r="A20" s="82" t="s">
        <v>16</v>
      </c>
      <c r="B20" s="83"/>
      <c r="C20" s="76">
        <v>0</v>
      </c>
      <c r="D20" s="77"/>
      <c r="E20" s="76">
        <v>0</v>
      </c>
      <c r="F20" s="77"/>
      <c r="G20" s="76">
        <v>0</v>
      </c>
      <c r="H20" s="77"/>
      <c r="I20" s="76">
        <v>0</v>
      </c>
      <c r="J20" s="77"/>
      <c r="K20" s="76">
        <v>0</v>
      </c>
      <c r="L20" s="77"/>
      <c r="M20" s="96">
        <f>SUM(C20:L20)</f>
        <v>0</v>
      </c>
      <c r="N20" s="97"/>
    </row>
    <row r="21" spans="1:14" ht="20.100000000000001" customHeight="1" thickBot="1" x14ac:dyDescent="0.35">
      <c r="A21" s="72" t="s">
        <v>17</v>
      </c>
      <c r="B21" s="73"/>
      <c r="C21" s="80">
        <f>C15</f>
        <v>0</v>
      </c>
      <c r="D21" s="81"/>
      <c r="E21" s="78">
        <f>E15</f>
        <v>0</v>
      </c>
      <c r="F21" s="79"/>
      <c r="G21" s="78">
        <f>G15</f>
        <v>0</v>
      </c>
      <c r="H21" s="79"/>
      <c r="I21" s="78">
        <f>I15</f>
        <v>0</v>
      </c>
      <c r="J21" s="79"/>
      <c r="K21" s="78">
        <f>K15</f>
        <v>0</v>
      </c>
      <c r="L21" s="79"/>
      <c r="M21" s="70">
        <f>SUM(C21:L21)</f>
        <v>0</v>
      </c>
      <c r="N21" s="71"/>
    </row>
    <row r="22" spans="1:14" ht="20.100000000000001" customHeight="1" x14ac:dyDescent="0.3">
      <c r="A22" s="41" t="s">
        <v>41</v>
      </c>
    </row>
    <row r="23" spans="1:14" x14ac:dyDescent="0.3">
      <c r="A23" s="41" t="s">
        <v>23</v>
      </c>
    </row>
    <row r="24" spans="1:14" x14ac:dyDescent="0.3">
      <c r="A24" s="47" t="s">
        <v>22</v>
      </c>
    </row>
    <row r="25" spans="1:14" x14ac:dyDescent="0.3">
      <c r="A25" s="48" t="s">
        <v>31</v>
      </c>
    </row>
    <row r="27" spans="1:14" x14ac:dyDescent="0.3">
      <c r="A27" s="34"/>
    </row>
  </sheetData>
  <sheetProtection algorithmName="SHA-512" hashValue="XKruWMFDHzL3lz1wjpZbDSL8rkLfM6TczJ7boo3CmsPYISO9nOX5Fn9GZ6uLJYjGD4MSq9LVccCkMPc+UvUEeQ==" saltValue="8M6ji7BIJORqEqKSmueMmQ==" spinCount="100000" sheet="1" objects="1" scenarios="1" selectLockedCells="1" selectUn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69" priority="26" operator="notEqual">
      <formula>$C$18+$C$19+$C$20</formula>
    </cfRule>
  </conditionalFormatting>
  <conditionalFormatting sqref="E21:F21">
    <cfRule type="cellIs" dxfId="68" priority="25" operator="notEqual">
      <formula>$E$18+$E$19+$E$20</formula>
    </cfRule>
  </conditionalFormatting>
  <conditionalFormatting sqref="G21:H21">
    <cfRule type="cellIs" dxfId="67" priority="24" operator="notEqual">
      <formula>$G$18+$G$19+$G$20</formula>
    </cfRule>
  </conditionalFormatting>
  <conditionalFormatting sqref="I21:J21">
    <cfRule type="cellIs" dxfId="66" priority="23" operator="notEqual">
      <formula>$I$18+$I$19+$I$20</formula>
    </cfRule>
  </conditionalFormatting>
  <conditionalFormatting sqref="K21:L21">
    <cfRule type="cellIs" dxfId="65" priority="22" operator="notEqual">
      <formula>$K$18+$K$19+$K$20</formula>
    </cfRule>
  </conditionalFormatting>
  <conditionalFormatting sqref="M21:N21">
    <cfRule type="cellIs" dxfId="64" priority="21" operator="notEqual">
      <formula>$M$18+$M$19+$M$20</formula>
    </cfRule>
  </conditionalFormatting>
  <conditionalFormatting sqref="C10">
    <cfRule type="cellIs" dxfId="63" priority="10" operator="greaterThan">
      <formula>0.1*($C$8+$C$9+$C$11+$C$12+$C$13)</formula>
    </cfRule>
  </conditionalFormatting>
  <conditionalFormatting sqref="D10">
    <cfRule type="cellIs" dxfId="62" priority="9" operator="greaterThan">
      <formula>0.1*($D$8+$D$9+$D$11+$D$12+$D$13)</formula>
    </cfRule>
  </conditionalFormatting>
  <conditionalFormatting sqref="E10">
    <cfRule type="cellIs" dxfId="61" priority="8" operator="greaterThan">
      <formula>0.1*($E$8+$E$9+$E$11+$E$12+$E$13)</formula>
    </cfRule>
  </conditionalFormatting>
  <conditionalFormatting sqref="F10">
    <cfRule type="cellIs" dxfId="60" priority="7" operator="greaterThan">
      <formula>0.1*($F$8+$F$9+$F$11+$F$12+$F$13)</formula>
    </cfRule>
  </conditionalFormatting>
  <conditionalFormatting sqref="G10">
    <cfRule type="cellIs" dxfId="59" priority="6" operator="greaterThan">
      <formula>0.1*($G$8+$G$9+$G$11+$G$12+$G$13)</formula>
    </cfRule>
  </conditionalFormatting>
  <conditionalFormatting sqref="H10">
    <cfRule type="cellIs" dxfId="58" priority="5" operator="greaterThan">
      <formula>0.1*($H$8+$H$9+$H$11+$H$12+$H$13)</formula>
    </cfRule>
  </conditionalFormatting>
  <conditionalFormatting sqref="I10">
    <cfRule type="cellIs" dxfId="57" priority="4" operator="greaterThan">
      <formula>0.1*($I$8+$I$9+$I$11+$I$12+$I$13)</formula>
    </cfRule>
  </conditionalFormatting>
  <conditionalFormatting sqref="J10">
    <cfRule type="cellIs" dxfId="56" priority="3" operator="greaterThan">
      <formula>0.1*($J$8+$J$9+$J$11+$J$12+$J$13)</formula>
    </cfRule>
  </conditionalFormatting>
  <conditionalFormatting sqref="K10">
    <cfRule type="cellIs" dxfId="55" priority="2" operator="greaterThan">
      <formula>0.1*($K$8+$K$9+$K$11+$K$12+$K$13)</formula>
    </cfRule>
  </conditionalFormatting>
  <conditionalFormatting sqref="L10">
    <cfRule type="cellIs" dxfId="54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topLeftCell="A4" workbookViewId="0">
      <selection activeCell="K17" sqref="K17:L17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31" t="s">
        <v>33</v>
      </c>
      <c r="B1" s="131"/>
      <c r="C1" s="131"/>
      <c r="D1" s="132" t="s">
        <v>37</v>
      </c>
      <c r="E1" s="132"/>
      <c r="F1" s="132"/>
      <c r="G1" s="132"/>
      <c r="H1" s="132"/>
      <c r="I1" s="13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30" t="s">
        <v>7</v>
      </c>
      <c r="C2" s="130"/>
      <c r="D2" s="124" t="s">
        <v>6</v>
      </c>
      <c r="E2" s="124"/>
      <c r="F2" s="134" t="str">
        <f>'Příjemce podpory'!F2:H2</f>
        <v>INTER-ACTION</v>
      </c>
      <c r="G2" s="134"/>
      <c r="H2" s="134"/>
      <c r="I2" s="7"/>
      <c r="J2" s="129"/>
      <c r="K2" s="129"/>
    </row>
    <row r="3" spans="1:14" ht="39.75" customHeight="1" x14ac:dyDescent="0.3">
      <c r="A3" s="124" t="s">
        <v>8</v>
      </c>
      <c r="B3" s="124"/>
      <c r="C3" s="133" t="str">
        <f>'Příjemce podpory'!C3:H3</f>
        <v>(doplňte název projektu)</v>
      </c>
      <c r="D3" s="133"/>
      <c r="E3" s="133"/>
      <c r="F3" s="133"/>
      <c r="G3" s="133"/>
      <c r="H3" s="133"/>
      <c r="I3" s="13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09" t="s">
        <v>0</v>
      </c>
      <c r="B5" s="110"/>
      <c r="C5" s="125" t="s">
        <v>1</v>
      </c>
      <c r="D5" s="126"/>
      <c r="E5" s="126"/>
      <c r="F5" s="126"/>
      <c r="G5" s="126"/>
      <c r="H5" s="126"/>
      <c r="I5" s="126"/>
      <c r="J5" s="126"/>
      <c r="K5" s="126"/>
      <c r="L5" s="127"/>
      <c r="M5" s="120" t="s">
        <v>2</v>
      </c>
      <c r="N5" s="121"/>
    </row>
    <row r="6" spans="1:14" ht="21" customHeight="1" x14ac:dyDescent="0.3">
      <c r="A6" s="111"/>
      <c r="B6" s="112"/>
      <c r="C6" s="90">
        <v>2019</v>
      </c>
      <c r="D6" s="91"/>
      <c r="E6" s="88">
        <v>2020</v>
      </c>
      <c r="F6" s="89"/>
      <c r="G6" s="90">
        <v>2021</v>
      </c>
      <c r="H6" s="91"/>
      <c r="I6" s="88">
        <v>2022</v>
      </c>
      <c r="J6" s="89"/>
      <c r="K6" s="90">
        <v>2023</v>
      </c>
      <c r="L6" s="91"/>
      <c r="M6" s="122"/>
      <c r="N6" s="123"/>
    </row>
    <row r="7" spans="1:14" ht="28.5" customHeight="1" x14ac:dyDescent="0.3">
      <c r="A7" s="111"/>
      <c r="B7" s="112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3">
      <c r="A8" s="102" t="s">
        <v>10</v>
      </c>
      <c r="B8" s="106"/>
      <c r="C8" s="12"/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02" t="s">
        <v>11</v>
      </c>
      <c r="B9" s="106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00" t="s">
        <v>32</v>
      </c>
      <c r="B10" s="101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00" t="s">
        <v>18</v>
      </c>
      <c r="B11" s="101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07" t="s">
        <v>19</v>
      </c>
      <c r="B12" s="108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02" t="s">
        <v>12</v>
      </c>
      <c r="B13" s="103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5">
      <c r="A15" s="104" t="s">
        <v>13</v>
      </c>
      <c r="B15" s="105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5">
      <c r="A16" s="113" t="s">
        <v>4</v>
      </c>
      <c r="B16" s="114"/>
      <c r="C16" s="117" t="s">
        <v>1</v>
      </c>
      <c r="D16" s="118"/>
      <c r="E16" s="118"/>
      <c r="F16" s="118"/>
      <c r="G16" s="118"/>
      <c r="H16" s="118"/>
      <c r="I16" s="118"/>
      <c r="J16" s="118"/>
      <c r="K16" s="118"/>
      <c r="L16" s="119"/>
      <c r="M16" s="84" t="s">
        <v>2</v>
      </c>
      <c r="N16" s="85"/>
    </row>
    <row r="17" spans="1:14" ht="22.5" customHeight="1" thickBot="1" x14ac:dyDescent="0.35">
      <c r="A17" s="115"/>
      <c r="B17" s="116"/>
      <c r="C17" s="90">
        <v>2019</v>
      </c>
      <c r="D17" s="91"/>
      <c r="E17" s="88">
        <v>2020</v>
      </c>
      <c r="F17" s="89"/>
      <c r="G17" s="90">
        <v>2021</v>
      </c>
      <c r="H17" s="91"/>
      <c r="I17" s="88">
        <v>2022</v>
      </c>
      <c r="J17" s="89"/>
      <c r="K17" s="90">
        <v>2023</v>
      </c>
      <c r="L17" s="91"/>
      <c r="M17" s="86"/>
      <c r="N17" s="87"/>
    </row>
    <row r="18" spans="1:14" ht="21" customHeight="1" thickBot="1" x14ac:dyDescent="0.35">
      <c r="A18" s="82" t="s">
        <v>14</v>
      </c>
      <c r="B18" s="83"/>
      <c r="C18" s="74">
        <f>D15</f>
        <v>0</v>
      </c>
      <c r="D18" s="75"/>
      <c r="E18" s="74">
        <f t="shared" ref="E18" si="2">F15</f>
        <v>0</v>
      </c>
      <c r="F18" s="75"/>
      <c r="G18" s="98">
        <f t="shared" ref="G18" si="3">H15</f>
        <v>0</v>
      </c>
      <c r="H18" s="99"/>
      <c r="I18" s="74">
        <f t="shared" ref="I18" si="4">J15</f>
        <v>0</v>
      </c>
      <c r="J18" s="75"/>
      <c r="K18" s="74">
        <f t="shared" ref="K18" si="5">L15</f>
        <v>0</v>
      </c>
      <c r="L18" s="75"/>
      <c r="M18" s="92">
        <f>SUM(C18:L18)</f>
        <v>0</v>
      </c>
      <c r="N18" s="93"/>
    </row>
    <row r="19" spans="1:14" ht="21" customHeight="1" x14ac:dyDescent="0.3">
      <c r="A19" s="82" t="s">
        <v>15</v>
      </c>
      <c r="B19" s="83"/>
      <c r="C19" s="76">
        <v>0</v>
      </c>
      <c r="D19" s="77"/>
      <c r="E19" s="76">
        <v>0</v>
      </c>
      <c r="F19" s="77"/>
      <c r="G19" s="76">
        <v>0</v>
      </c>
      <c r="H19" s="77"/>
      <c r="I19" s="76">
        <v>0</v>
      </c>
      <c r="J19" s="77"/>
      <c r="K19" s="76">
        <v>0</v>
      </c>
      <c r="L19" s="77"/>
      <c r="M19" s="94">
        <f>SUM(C19:L19)</f>
        <v>0</v>
      </c>
      <c r="N19" s="95"/>
    </row>
    <row r="20" spans="1:14" ht="21" customHeight="1" thickBot="1" x14ac:dyDescent="0.35">
      <c r="A20" s="82" t="s">
        <v>16</v>
      </c>
      <c r="B20" s="83"/>
      <c r="C20" s="76">
        <v>0</v>
      </c>
      <c r="D20" s="77"/>
      <c r="E20" s="76">
        <v>0</v>
      </c>
      <c r="F20" s="77"/>
      <c r="G20" s="76">
        <v>0</v>
      </c>
      <c r="H20" s="77"/>
      <c r="I20" s="76">
        <v>0</v>
      </c>
      <c r="J20" s="77"/>
      <c r="K20" s="76">
        <v>0</v>
      </c>
      <c r="L20" s="77"/>
      <c r="M20" s="96">
        <f>SUM(C20:L20)</f>
        <v>0</v>
      </c>
      <c r="N20" s="97"/>
    </row>
    <row r="21" spans="1:14" ht="20.100000000000001" customHeight="1" thickBot="1" x14ac:dyDescent="0.35">
      <c r="A21" s="72" t="s">
        <v>17</v>
      </c>
      <c r="B21" s="73"/>
      <c r="C21" s="80">
        <f>C15</f>
        <v>0</v>
      </c>
      <c r="D21" s="81"/>
      <c r="E21" s="78">
        <f>E15</f>
        <v>0</v>
      </c>
      <c r="F21" s="79"/>
      <c r="G21" s="78">
        <f>G15</f>
        <v>0</v>
      </c>
      <c r="H21" s="79"/>
      <c r="I21" s="78">
        <f>I15</f>
        <v>0</v>
      </c>
      <c r="J21" s="79"/>
      <c r="K21" s="78">
        <f>K15</f>
        <v>0</v>
      </c>
      <c r="L21" s="79"/>
      <c r="M21" s="70">
        <f>SUM(C21:L21)</f>
        <v>0</v>
      </c>
      <c r="N21" s="71"/>
    </row>
    <row r="22" spans="1:14" ht="20.100000000000001" customHeight="1" x14ac:dyDescent="0.3">
      <c r="A22" s="41" t="s">
        <v>41</v>
      </c>
    </row>
    <row r="23" spans="1:14" x14ac:dyDescent="0.3">
      <c r="A23" s="41" t="s">
        <v>23</v>
      </c>
    </row>
    <row r="24" spans="1:14" x14ac:dyDescent="0.3">
      <c r="A24" s="47" t="s">
        <v>22</v>
      </c>
    </row>
    <row r="25" spans="1:14" x14ac:dyDescent="0.3">
      <c r="A25" s="48" t="s">
        <v>31</v>
      </c>
    </row>
    <row r="27" spans="1:14" x14ac:dyDescent="0.3">
      <c r="A27" s="34"/>
    </row>
  </sheetData>
  <sheetProtection algorithmName="SHA-512" hashValue="w65adyW0SygwqJKyp7Pzv0vBIiJ5KRKloC0eXpHtETsRitLDj60VY6C5xniBadv8rlA54tYSsrkqOJiq0S6/bQ==" saltValue="2CD3bIhPnV3D8jGTSZh+cg==" spinCount="100000" sheet="1" objects="1" scenarios="1" selectLockedCells="1" selectUn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53" priority="26" operator="notEqual">
      <formula>$C$18+$C$19+$C$20</formula>
    </cfRule>
  </conditionalFormatting>
  <conditionalFormatting sqref="E21:F21">
    <cfRule type="cellIs" dxfId="52" priority="25" operator="notEqual">
      <formula>$E$18+$E$19+$E$20</formula>
    </cfRule>
  </conditionalFormatting>
  <conditionalFormatting sqref="G21:H21">
    <cfRule type="cellIs" dxfId="51" priority="24" operator="notEqual">
      <formula>$G$18+$G$19+$G$20</formula>
    </cfRule>
  </conditionalFormatting>
  <conditionalFormatting sqref="I21:J21">
    <cfRule type="cellIs" dxfId="50" priority="23" operator="notEqual">
      <formula>$I$18+$I$19+$I$20</formula>
    </cfRule>
  </conditionalFormatting>
  <conditionalFormatting sqref="K21:L21">
    <cfRule type="cellIs" dxfId="49" priority="22" operator="notEqual">
      <formula>$K$18+$K$19+$K$20</formula>
    </cfRule>
  </conditionalFormatting>
  <conditionalFormatting sqref="M21:N21">
    <cfRule type="cellIs" dxfId="48" priority="21" operator="notEqual">
      <formula>$M$18+$M$19+$M$20</formula>
    </cfRule>
  </conditionalFormatting>
  <conditionalFormatting sqref="C10">
    <cfRule type="cellIs" dxfId="47" priority="10" operator="greaterThan">
      <formula>0.1*($C$8+$C$9+$C$11+$C$12+$C$13)</formula>
    </cfRule>
  </conditionalFormatting>
  <conditionalFormatting sqref="D10">
    <cfRule type="cellIs" dxfId="46" priority="9" operator="greaterThan">
      <formula>0.1*($D$8+$D$9+$D$11+$D$12+$D$13)</formula>
    </cfRule>
  </conditionalFormatting>
  <conditionalFormatting sqref="E10">
    <cfRule type="cellIs" dxfId="45" priority="8" operator="greaterThan">
      <formula>0.1*($E$8+$E$9+$E$11+$E$12+$E$13)</formula>
    </cfRule>
  </conditionalFormatting>
  <conditionalFormatting sqref="F10">
    <cfRule type="cellIs" dxfId="44" priority="7" operator="greaterThan">
      <formula>0.1*($F$8+$F$9+$F$11+$F$12+$F$13)</formula>
    </cfRule>
  </conditionalFormatting>
  <conditionalFormatting sqref="G10">
    <cfRule type="cellIs" dxfId="43" priority="6" operator="greaterThan">
      <formula>0.1*($G$8+$G$9+$G$11+$G$12+$G$13)</formula>
    </cfRule>
  </conditionalFormatting>
  <conditionalFormatting sqref="H10">
    <cfRule type="cellIs" dxfId="42" priority="5" operator="greaterThan">
      <formula>0.1*($H$8+$H$9+$H$11+$H$12+$H$13)</formula>
    </cfRule>
  </conditionalFormatting>
  <conditionalFormatting sqref="I10">
    <cfRule type="cellIs" dxfId="41" priority="4" operator="greaterThan">
      <formula>0.1*($I$8+$I$9+$I$11+$I$12+$I$13)</formula>
    </cfRule>
  </conditionalFormatting>
  <conditionalFormatting sqref="J10">
    <cfRule type="cellIs" dxfId="40" priority="3" operator="greaterThan">
      <formula>0.1*($J$8+$J$9+$J$11+$J$12+$J$13)</formula>
    </cfRule>
  </conditionalFormatting>
  <conditionalFormatting sqref="K10">
    <cfRule type="cellIs" dxfId="39" priority="2" operator="greaterThan">
      <formula>0.1*($K$8+$K$9+$K$11+$K$12+$K$13)</formula>
    </cfRule>
  </conditionalFormatting>
  <conditionalFormatting sqref="L10">
    <cfRule type="cellIs" dxfId="38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workbookViewId="0">
      <selection activeCell="K17" sqref="K17:L17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31" t="s">
        <v>33</v>
      </c>
      <c r="B1" s="131"/>
      <c r="C1" s="131"/>
      <c r="D1" s="132" t="s">
        <v>38</v>
      </c>
      <c r="E1" s="132"/>
      <c r="F1" s="132"/>
      <c r="G1" s="132"/>
      <c r="H1" s="132"/>
      <c r="I1" s="13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30" t="s">
        <v>7</v>
      </c>
      <c r="C2" s="130"/>
      <c r="D2" s="124" t="s">
        <v>6</v>
      </c>
      <c r="E2" s="124"/>
      <c r="F2" s="134" t="str">
        <f>'Příjemce podpory'!F2:H2</f>
        <v>INTER-ACTION</v>
      </c>
      <c r="G2" s="134"/>
      <c r="H2" s="134"/>
      <c r="I2" s="7"/>
      <c r="J2" s="129"/>
      <c r="K2" s="129"/>
    </row>
    <row r="3" spans="1:14" ht="39.75" customHeight="1" x14ac:dyDescent="0.3">
      <c r="A3" s="124" t="s">
        <v>8</v>
      </c>
      <c r="B3" s="124"/>
      <c r="C3" s="133" t="str">
        <f>'Příjemce podpory'!C3:H3</f>
        <v>(doplňte název projektu)</v>
      </c>
      <c r="D3" s="133"/>
      <c r="E3" s="133"/>
      <c r="F3" s="133"/>
      <c r="G3" s="133"/>
      <c r="H3" s="133"/>
      <c r="I3" s="13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09" t="s">
        <v>0</v>
      </c>
      <c r="B5" s="110"/>
      <c r="C5" s="125" t="s">
        <v>1</v>
      </c>
      <c r="D5" s="126"/>
      <c r="E5" s="126"/>
      <c r="F5" s="126"/>
      <c r="G5" s="126"/>
      <c r="H5" s="126"/>
      <c r="I5" s="126"/>
      <c r="J5" s="126"/>
      <c r="K5" s="126"/>
      <c r="L5" s="127"/>
      <c r="M5" s="120" t="s">
        <v>2</v>
      </c>
      <c r="N5" s="121"/>
    </row>
    <row r="6" spans="1:14" ht="21" customHeight="1" x14ac:dyDescent="0.3">
      <c r="A6" s="111"/>
      <c r="B6" s="112"/>
      <c r="C6" s="90">
        <v>2019</v>
      </c>
      <c r="D6" s="91"/>
      <c r="E6" s="88">
        <v>2020</v>
      </c>
      <c r="F6" s="89"/>
      <c r="G6" s="90">
        <v>2021</v>
      </c>
      <c r="H6" s="91"/>
      <c r="I6" s="88">
        <v>2022</v>
      </c>
      <c r="J6" s="89"/>
      <c r="K6" s="90">
        <v>2023</v>
      </c>
      <c r="L6" s="91"/>
      <c r="M6" s="122"/>
      <c r="N6" s="123"/>
    </row>
    <row r="7" spans="1:14" ht="28.5" customHeight="1" x14ac:dyDescent="0.3">
      <c r="A7" s="111"/>
      <c r="B7" s="112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3">
      <c r="A8" s="102" t="s">
        <v>10</v>
      </c>
      <c r="B8" s="106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02" t="s">
        <v>11</v>
      </c>
      <c r="B9" s="106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00" t="s">
        <v>32</v>
      </c>
      <c r="B10" s="101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00" t="s">
        <v>18</v>
      </c>
      <c r="B11" s="101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07" t="s">
        <v>19</v>
      </c>
      <c r="B12" s="108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02" t="s">
        <v>12</v>
      </c>
      <c r="B13" s="103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5">
      <c r="A15" s="104" t="s">
        <v>13</v>
      </c>
      <c r="B15" s="105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5">
      <c r="A16" s="113" t="s">
        <v>4</v>
      </c>
      <c r="B16" s="114"/>
      <c r="C16" s="117" t="s">
        <v>1</v>
      </c>
      <c r="D16" s="118"/>
      <c r="E16" s="118"/>
      <c r="F16" s="118"/>
      <c r="G16" s="118"/>
      <c r="H16" s="118"/>
      <c r="I16" s="118"/>
      <c r="J16" s="118"/>
      <c r="K16" s="118"/>
      <c r="L16" s="119"/>
      <c r="M16" s="84" t="s">
        <v>2</v>
      </c>
      <c r="N16" s="85"/>
    </row>
    <row r="17" spans="1:14" ht="22.5" customHeight="1" thickBot="1" x14ac:dyDescent="0.35">
      <c r="A17" s="115"/>
      <c r="B17" s="116"/>
      <c r="C17" s="90">
        <v>2019</v>
      </c>
      <c r="D17" s="91"/>
      <c r="E17" s="88">
        <v>2020</v>
      </c>
      <c r="F17" s="89"/>
      <c r="G17" s="90">
        <v>2021</v>
      </c>
      <c r="H17" s="91"/>
      <c r="I17" s="88">
        <v>2022</v>
      </c>
      <c r="J17" s="89"/>
      <c r="K17" s="90">
        <v>2023</v>
      </c>
      <c r="L17" s="91"/>
      <c r="M17" s="86"/>
      <c r="N17" s="87"/>
    </row>
    <row r="18" spans="1:14" ht="21" customHeight="1" thickBot="1" x14ac:dyDescent="0.35">
      <c r="A18" s="82" t="s">
        <v>14</v>
      </c>
      <c r="B18" s="83"/>
      <c r="C18" s="74">
        <f>D15</f>
        <v>0</v>
      </c>
      <c r="D18" s="75"/>
      <c r="E18" s="74">
        <f t="shared" ref="E18" si="2">F15</f>
        <v>0</v>
      </c>
      <c r="F18" s="75"/>
      <c r="G18" s="98">
        <f t="shared" ref="G18" si="3">H15</f>
        <v>0</v>
      </c>
      <c r="H18" s="99"/>
      <c r="I18" s="74">
        <f t="shared" ref="I18" si="4">J15</f>
        <v>0</v>
      </c>
      <c r="J18" s="75"/>
      <c r="K18" s="74">
        <f t="shared" ref="K18" si="5">L15</f>
        <v>0</v>
      </c>
      <c r="L18" s="75"/>
      <c r="M18" s="92">
        <f>SUM(C18:L18)</f>
        <v>0</v>
      </c>
      <c r="N18" s="93"/>
    </row>
    <row r="19" spans="1:14" ht="21" customHeight="1" x14ac:dyDescent="0.3">
      <c r="A19" s="82" t="s">
        <v>15</v>
      </c>
      <c r="B19" s="83"/>
      <c r="C19" s="76">
        <v>0</v>
      </c>
      <c r="D19" s="77"/>
      <c r="E19" s="76">
        <v>0</v>
      </c>
      <c r="F19" s="77"/>
      <c r="G19" s="76">
        <v>0</v>
      </c>
      <c r="H19" s="77"/>
      <c r="I19" s="76">
        <v>0</v>
      </c>
      <c r="J19" s="77"/>
      <c r="K19" s="76">
        <v>0</v>
      </c>
      <c r="L19" s="77"/>
      <c r="M19" s="94">
        <f>SUM(C19:L19)</f>
        <v>0</v>
      </c>
      <c r="N19" s="95"/>
    </row>
    <row r="20" spans="1:14" ht="21" customHeight="1" thickBot="1" x14ac:dyDescent="0.35">
      <c r="A20" s="82" t="s">
        <v>16</v>
      </c>
      <c r="B20" s="83"/>
      <c r="C20" s="76">
        <v>0</v>
      </c>
      <c r="D20" s="77"/>
      <c r="E20" s="76">
        <v>0</v>
      </c>
      <c r="F20" s="77"/>
      <c r="G20" s="76">
        <v>0</v>
      </c>
      <c r="H20" s="77"/>
      <c r="I20" s="76">
        <v>0</v>
      </c>
      <c r="J20" s="77"/>
      <c r="K20" s="76">
        <v>0</v>
      </c>
      <c r="L20" s="77"/>
      <c r="M20" s="96">
        <f>SUM(C20:L20)</f>
        <v>0</v>
      </c>
      <c r="N20" s="97"/>
    </row>
    <row r="21" spans="1:14" ht="20.100000000000001" customHeight="1" thickBot="1" x14ac:dyDescent="0.35">
      <c r="A21" s="72" t="s">
        <v>17</v>
      </c>
      <c r="B21" s="73"/>
      <c r="C21" s="80">
        <f>C15</f>
        <v>0</v>
      </c>
      <c r="D21" s="81"/>
      <c r="E21" s="78">
        <f>E15</f>
        <v>0</v>
      </c>
      <c r="F21" s="79"/>
      <c r="G21" s="78">
        <f>G15</f>
        <v>0</v>
      </c>
      <c r="H21" s="79"/>
      <c r="I21" s="78">
        <f>I15</f>
        <v>0</v>
      </c>
      <c r="J21" s="79"/>
      <c r="K21" s="78">
        <f>K15</f>
        <v>0</v>
      </c>
      <c r="L21" s="79"/>
      <c r="M21" s="70">
        <f>SUM(C21:L21)</f>
        <v>0</v>
      </c>
      <c r="N21" s="71"/>
    </row>
    <row r="22" spans="1:14" ht="20.100000000000001" customHeight="1" x14ac:dyDescent="0.3">
      <c r="A22" s="41" t="s">
        <v>41</v>
      </c>
    </row>
    <row r="23" spans="1:14" x14ac:dyDescent="0.3">
      <c r="A23" s="41" t="s">
        <v>23</v>
      </c>
    </row>
    <row r="24" spans="1:14" x14ac:dyDescent="0.3">
      <c r="A24" s="47" t="s">
        <v>22</v>
      </c>
    </row>
    <row r="25" spans="1:14" x14ac:dyDescent="0.3">
      <c r="A25" s="48" t="s">
        <v>31</v>
      </c>
    </row>
    <row r="27" spans="1:14" x14ac:dyDescent="0.3">
      <c r="A27" s="34"/>
    </row>
  </sheetData>
  <sheetProtection algorithmName="SHA-512" hashValue="i125J8zUc1oXglYE0reeiwx9sGFZ1t4YWm3H1bE1Gbs1PYZgQxeRTBRvswigMxeL7fmAI/ZQshTghq6V6TVKKA==" saltValue="5L/S7jsW5SMrW9FpnOE1lg==" spinCount="100000" sheet="1" objects="1" scenarios="1" selectLockedCells="1" selectUn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37" priority="26" operator="notEqual">
      <formula>$C$18+$C$19+$C$20</formula>
    </cfRule>
  </conditionalFormatting>
  <conditionalFormatting sqref="E21:F21">
    <cfRule type="cellIs" dxfId="36" priority="25" operator="notEqual">
      <formula>$E$18+$E$19+$E$20</formula>
    </cfRule>
  </conditionalFormatting>
  <conditionalFormatting sqref="G21:H21">
    <cfRule type="cellIs" dxfId="35" priority="24" operator="notEqual">
      <formula>$G$18+$G$19+$G$20</formula>
    </cfRule>
  </conditionalFormatting>
  <conditionalFormatting sqref="I21:J21">
    <cfRule type="cellIs" dxfId="34" priority="23" operator="notEqual">
      <formula>$I$18+$I$19+$I$20</formula>
    </cfRule>
  </conditionalFormatting>
  <conditionalFormatting sqref="K21:L21">
    <cfRule type="cellIs" dxfId="33" priority="22" operator="notEqual">
      <formula>$K$18+$K$19+$K$20</formula>
    </cfRule>
  </conditionalFormatting>
  <conditionalFormatting sqref="M21:N21">
    <cfRule type="cellIs" dxfId="32" priority="21" operator="notEqual">
      <formula>$M$18+$M$19+$M$20</formula>
    </cfRule>
  </conditionalFormatting>
  <conditionalFormatting sqref="C10">
    <cfRule type="cellIs" dxfId="31" priority="10" operator="greaterThan">
      <formula>0.1*($C$8+$C$9+$C$11+$C$12+$C$13)</formula>
    </cfRule>
  </conditionalFormatting>
  <conditionalFormatting sqref="D10">
    <cfRule type="cellIs" dxfId="30" priority="9" operator="greaterThan">
      <formula>0.1*($D$8+$D$9+$D$11+$D$12+$D$13)</formula>
    </cfRule>
  </conditionalFormatting>
  <conditionalFormatting sqref="E10">
    <cfRule type="cellIs" dxfId="29" priority="8" operator="greaterThan">
      <formula>0.1*($E$8+$E$9+$E$11+$E$12+$E$13)</formula>
    </cfRule>
  </conditionalFormatting>
  <conditionalFormatting sqref="F10">
    <cfRule type="cellIs" dxfId="28" priority="7" operator="greaterThan">
      <formula>0.1*($F$8+$F$9+$F$11+$F$12+$F$13)</formula>
    </cfRule>
  </conditionalFormatting>
  <conditionalFormatting sqref="G10">
    <cfRule type="cellIs" dxfId="27" priority="6" operator="greaterThan">
      <formula>0.1*($G$8+$G$9+$G$11+$G$12+$G$13)</formula>
    </cfRule>
  </conditionalFormatting>
  <conditionalFormatting sqref="H10">
    <cfRule type="cellIs" dxfId="26" priority="5" operator="greaterThan">
      <formula>0.1*($H$8+$H$9+$H$11+$H$12+$H$13)</formula>
    </cfRule>
  </conditionalFormatting>
  <conditionalFormatting sqref="I10">
    <cfRule type="cellIs" dxfId="25" priority="4" operator="greaterThan">
      <formula>0.1*($I$8+$I$9+$I$11+$I$12+$I$13)</formula>
    </cfRule>
  </conditionalFormatting>
  <conditionalFormatting sqref="J10">
    <cfRule type="cellIs" dxfId="24" priority="3" operator="greaterThan">
      <formula>0.1*($J$8+$J$9+$J$11+$J$12+$J$13)</formula>
    </cfRule>
  </conditionalFormatting>
  <conditionalFormatting sqref="K10">
    <cfRule type="cellIs" dxfId="23" priority="2" operator="greaterThan">
      <formula>0.1*($K$8+$K$9+$K$11+$K$12+$K$13)</formula>
    </cfRule>
  </conditionalFormatting>
  <conditionalFormatting sqref="L10">
    <cfRule type="cellIs" dxfId="22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workbookViewId="0">
      <selection activeCell="K17" sqref="K17:L17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31" t="s">
        <v>33</v>
      </c>
      <c r="B1" s="131"/>
      <c r="C1" s="131"/>
      <c r="D1" s="132" t="s">
        <v>39</v>
      </c>
      <c r="E1" s="132"/>
      <c r="F1" s="132"/>
      <c r="G1" s="132"/>
      <c r="H1" s="132"/>
      <c r="I1" s="13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30" t="s">
        <v>7</v>
      </c>
      <c r="C2" s="130"/>
      <c r="D2" s="124" t="s">
        <v>6</v>
      </c>
      <c r="E2" s="124"/>
      <c r="F2" s="134" t="str">
        <f>'Příjemce podpory'!F2:H2</f>
        <v>INTER-ACTION</v>
      </c>
      <c r="G2" s="134"/>
      <c r="H2" s="134"/>
      <c r="I2" s="7"/>
      <c r="J2" s="129"/>
      <c r="K2" s="129"/>
    </row>
    <row r="3" spans="1:14" ht="39.75" customHeight="1" x14ac:dyDescent="0.3">
      <c r="A3" s="124" t="s">
        <v>8</v>
      </c>
      <c r="B3" s="124"/>
      <c r="C3" s="133" t="str">
        <f>'Příjemce podpory'!C3:H3</f>
        <v>(doplňte název projektu)</v>
      </c>
      <c r="D3" s="133"/>
      <c r="E3" s="133"/>
      <c r="F3" s="133"/>
      <c r="G3" s="133"/>
      <c r="H3" s="133"/>
      <c r="I3" s="13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09" t="s">
        <v>0</v>
      </c>
      <c r="B5" s="110"/>
      <c r="C5" s="125" t="s">
        <v>1</v>
      </c>
      <c r="D5" s="126"/>
      <c r="E5" s="126"/>
      <c r="F5" s="126"/>
      <c r="G5" s="126"/>
      <c r="H5" s="126"/>
      <c r="I5" s="126"/>
      <c r="J5" s="126"/>
      <c r="K5" s="126"/>
      <c r="L5" s="127"/>
      <c r="M5" s="120" t="s">
        <v>2</v>
      </c>
      <c r="N5" s="121"/>
    </row>
    <row r="6" spans="1:14" ht="21" customHeight="1" x14ac:dyDescent="0.3">
      <c r="A6" s="111"/>
      <c r="B6" s="112"/>
      <c r="C6" s="90">
        <v>2019</v>
      </c>
      <c r="D6" s="91"/>
      <c r="E6" s="88">
        <v>2020</v>
      </c>
      <c r="F6" s="89"/>
      <c r="G6" s="90">
        <v>2021</v>
      </c>
      <c r="H6" s="91"/>
      <c r="I6" s="88">
        <v>2022</v>
      </c>
      <c r="J6" s="89"/>
      <c r="K6" s="90">
        <v>2023</v>
      </c>
      <c r="L6" s="91"/>
      <c r="M6" s="122"/>
      <c r="N6" s="123"/>
    </row>
    <row r="7" spans="1:14" ht="28.5" customHeight="1" x14ac:dyDescent="0.3">
      <c r="A7" s="111"/>
      <c r="B7" s="112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3">
      <c r="A8" s="102" t="s">
        <v>10</v>
      </c>
      <c r="B8" s="106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02" t="s">
        <v>11</v>
      </c>
      <c r="B9" s="106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00" t="s">
        <v>32</v>
      </c>
      <c r="B10" s="101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00" t="s">
        <v>18</v>
      </c>
      <c r="B11" s="101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07" t="s">
        <v>19</v>
      </c>
      <c r="B12" s="108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02" t="s">
        <v>12</v>
      </c>
      <c r="B13" s="103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5">
      <c r="A15" s="104" t="s">
        <v>13</v>
      </c>
      <c r="B15" s="105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5">
      <c r="A16" s="113" t="s">
        <v>4</v>
      </c>
      <c r="B16" s="114"/>
      <c r="C16" s="117" t="s">
        <v>1</v>
      </c>
      <c r="D16" s="118"/>
      <c r="E16" s="118"/>
      <c r="F16" s="118"/>
      <c r="G16" s="118"/>
      <c r="H16" s="118"/>
      <c r="I16" s="118"/>
      <c r="J16" s="118"/>
      <c r="K16" s="118"/>
      <c r="L16" s="119"/>
      <c r="M16" s="84" t="s">
        <v>2</v>
      </c>
      <c r="N16" s="85"/>
    </row>
    <row r="17" spans="1:14" ht="22.5" customHeight="1" thickBot="1" x14ac:dyDescent="0.35">
      <c r="A17" s="115"/>
      <c r="B17" s="116"/>
      <c r="C17" s="90">
        <v>2019</v>
      </c>
      <c r="D17" s="91"/>
      <c r="E17" s="88">
        <v>2020</v>
      </c>
      <c r="F17" s="89"/>
      <c r="G17" s="90">
        <v>2021</v>
      </c>
      <c r="H17" s="91"/>
      <c r="I17" s="88">
        <v>2022</v>
      </c>
      <c r="J17" s="89"/>
      <c r="K17" s="90">
        <v>2023</v>
      </c>
      <c r="L17" s="91"/>
      <c r="M17" s="86"/>
      <c r="N17" s="87"/>
    </row>
    <row r="18" spans="1:14" ht="21" customHeight="1" thickBot="1" x14ac:dyDescent="0.35">
      <c r="A18" s="82" t="s">
        <v>14</v>
      </c>
      <c r="B18" s="83"/>
      <c r="C18" s="74">
        <f>D15</f>
        <v>0</v>
      </c>
      <c r="D18" s="75"/>
      <c r="E18" s="74">
        <f t="shared" ref="E18" si="2">F15</f>
        <v>0</v>
      </c>
      <c r="F18" s="75"/>
      <c r="G18" s="98">
        <f t="shared" ref="G18" si="3">H15</f>
        <v>0</v>
      </c>
      <c r="H18" s="99"/>
      <c r="I18" s="74">
        <f t="shared" ref="I18" si="4">J15</f>
        <v>0</v>
      </c>
      <c r="J18" s="75"/>
      <c r="K18" s="74">
        <f t="shared" ref="K18" si="5">L15</f>
        <v>0</v>
      </c>
      <c r="L18" s="75"/>
      <c r="M18" s="92">
        <f>SUM(C18:L18)</f>
        <v>0</v>
      </c>
      <c r="N18" s="93"/>
    </row>
    <row r="19" spans="1:14" ht="21" customHeight="1" x14ac:dyDescent="0.3">
      <c r="A19" s="82" t="s">
        <v>15</v>
      </c>
      <c r="B19" s="83"/>
      <c r="C19" s="76">
        <v>0</v>
      </c>
      <c r="D19" s="77"/>
      <c r="E19" s="76">
        <v>0</v>
      </c>
      <c r="F19" s="77"/>
      <c r="G19" s="76">
        <v>0</v>
      </c>
      <c r="H19" s="77"/>
      <c r="I19" s="76">
        <v>0</v>
      </c>
      <c r="J19" s="77"/>
      <c r="K19" s="76">
        <v>0</v>
      </c>
      <c r="L19" s="77"/>
      <c r="M19" s="94">
        <f>SUM(C19:L19)</f>
        <v>0</v>
      </c>
      <c r="N19" s="95"/>
    </row>
    <row r="20" spans="1:14" ht="21" customHeight="1" thickBot="1" x14ac:dyDescent="0.35">
      <c r="A20" s="82" t="s">
        <v>16</v>
      </c>
      <c r="B20" s="83"/>
      <c r="C20" s="76">
        <v>0</v>
      </c>
      <c r="D20" s="77"/>
      <c r="E20" s="76">
        <v>0</v>
      </c>
      <c r="F20" s="77"/>
      <c r="G20" s="76">
        <v>0</v>
      </c>
      <c r="H20" s="77"/>
      <c r="I20" s="76">
        <v>0</v>
      </c>
      <c r="J20" s="77"/>
      <c r="K20" s="76">
        <v>0</v>
      </c>
      <c r="L20" s="77"/>
      <c r="M20" s="96">
        <f>SUM(C20:L20)</f>
        <v>0</v>
      </c>
      <c r="N20" s="97"/>
    </row>
    <row r="21" spans="1:14" ht="20.100000000000001" customHeight="1" thickBot="1" x14ac:dyDescent="0.35">
      <c r="A21" s="72" t="s">
        <v>17</v>
      </c>
      <c r="B21" s="73"/>
      <c r="C21" s="80">
        <f>C15</f>
        <v>0</v>
      </c>
      <c r="D21" s="81"/>
      <c r="E21" s="78">
        <f>E15</f>
        <v>0</v>
      </c>
      <c r="F21" s="79"/>
      <c r="G21" s="78">
        <f>G15</f>
        <v>0</v>
      </c>
      <c r="H21" s="79"/>
      <c r="I21" s="78">
        <f>I15</f>
        <v>0</v>
      </c>
      <c r="J21" s="79"/>
      <c r="K21" s="78">
        <f>K15</f>
        <v>0</v>
      </c>
      <c r="L21" s="79"/>
      <c r="M21" s="70">
        <f>SUM(C21:L21)</f>
        <v>0</v>
      </c>
      <c r="N21" s="71"/>
    </row>
    <row r="22" spans="1:14" ht="20.100000000000001" customHeight="1" x14ac:dyDescent="0.3">
      <c r="A22" s="41" t="s">
        <v>41</v>
      </c>
    </row>
    <row r="23" spans="1:14" x14ac:dyDescent="0.3">
      <c r="A23" s="41" t="s">
        <v>23</v>
      </c>
    </row>
    <row r="24" spans="1:14" x14ac:dyDescent="0.3">
      <c r="A24" s="47" t="s">
        <v>22</v>
      </c>
    </row>
    <row r="25" spans="1:14" x14ac:dyDescent="0.3">
      <c r="A25" s="48" t="s">
        <v>31</v>
      </c>
    </row>
    <row r="27" spans="1:14" x14ac:dyDescent="0.3">
      <c r="A27" s="34"/>
    </row>
  </sheetData>
  <sheetProtection algorithmName="SHA-512" hashValue="Z1tErfVSfdogOX2IDBkJex6LQF/Zk5qYOiKpMnO3XYdq6G56QTyua97nozT/xc70uPHAiYyVGyYBGB8cFbzKTQ==" saltValue="O1YOXtUq6Q9mSTJsaI5KLg==" spinCount="100000" sheet="1" objects="1" scenarios="1" selectLockedCells="1" selectUn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21" priority="26" operator="notEqual">
      <formula>$C$18+$C$19+$C$20</formula>
    </cfRule>
  </conditionalFormatting>
  <conditionalFormatting sqref="E21:F21">
    <cfRule type="cellIs" dxfId="20" priority="25" operator="notEqual">
      <formula>$E$18+$E$19+$E$20</formula>
    </cfRule>
  </conditionalFormatting>
  <conditionalFormatting sqref="G21:H21">
    <cfRule type="cellIs" dxfId="19" priority="24" operator="notEqual">
      <formula>$G$18+$G$19+$G$20</formula>
    </cfRule>
  </conditionalFormatting>
  <conditionalFormatting sqref="I21:J21">
    <cfRule type="cellIs" dxfId="18" priority="23" operator="notEqual">
      <formula>$I$18+$I$19+$I$20</formula>
    </cfRule>
  </conditionalFormatting>
  <conditionalFormatting sqref="K21:L21">
    <cfRule type="cellIs" dxfId="17" priority="22" operator="notEqual">
      <formula>$K$18+$K$19+$K$20</formula>
    </cfRule>
  </conditionalFormatting>
  <conditionalFormatting sqref="M21:N21">
    <cfRule type="cellIs" dxfId="16" priority="21" operator="notEqual">
      <formula>$M$18+$M$19+$M$20</formula>
    </cfRule>
  </conditionalFormatting>
  <conditionalFormatting sqref="C10">
    <cfRule type="cellIs" dxfId="15" priority="10" operator="greaterThan">
      <formula>0.1*($C$8+$C$9+$C$11+$C$12+$C$13)</formula>
    </cfRule>
  </conditionalFormatting>
  <conditionalFormatting sqref="D10">
    <cfRule type="cellIs" dxfId="14" priority="9" operator="greaterThan">
      <formula>0.1*($D$8+$D$9+$D$11+$D$12+$D$13)</formula>
    </cfRule>
  </conditionalFormatting>
  <conditionalFormatting sqref="E10">
    <cfRule type="cellIs" dxfId="13" priority="8" operator="greaterThan">
      <formula>0.1*($E$8+$E$9+$E$11+$E$12+$E$13)</formula>
    </cfRule>
  </conditionalFormatting>
  <conditionalFormatting sqref="F10">
    <cfRule type="cellIs" dxfId="12" priority="7" operator="greaterThan">
      <formula>0.1*($F$8+$F$9+$F$11+$F$12+$F$13)</formula>
    </cfRule>
  </conditionalFormatting>
  <conditionalFormatting sqref="G10">
    <cfRule type="cellIs" dxfId="11" priority="6" operator="greaterThan">
      <formula>0.1*($G$8+$G$9+$G$11+$G$12+$G$13)</formula>
    </cfRule>
  </conditionalFormatting>
  <conditionalFormatting sqref="H10">
    <cfRule type="cellIs" dxfId="10" priority="5" operator="greaterThan">
      <formula>0.1*($H$8+$H$9+$H$11+$H$12+$H$13)</formula>
    </cfRule>
  </conditionalFormatting>
  <conditionalFormatting sqref="I10">
    <cfRule type="cellIs" dxfId="9" priority="4" operator="greaterThan">
      <formula>0.1*($I$8+$I$9+$I$11+$I$12+$I$13)</formula>
    </cfRule>
  </conditionalFormatting>
  <conditionalFormatting sqref="J10">
    <cfRule type="cellIs" dxfId="8" priority="3" operator="greaterThan">
      <formula>0.1*($J$8+$J$9+$J$11+$J$12+$J$13)</formula>
    </cfRule>
  </conditionalFormatting>
  <conditionalFormatting sqref="K10">
    <cfRule type="cellIs" dxfId="7" priority="2" operator="greaterThan">
      <formula>0.1*($K$8+$K$9+$K$11+$K$12+$K$13)</formula>
    </cfRule>
  </conditionalFormatting>
  <conditionalFormatting sqref="L10">
    <cfRule type="cellIs" dxfId="6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workbookViewId="0">
      <selection activeCell="C3" sqref="C3:I3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35" t="s">
        <v>21</v>
      </c>
      <c r="B1" s="135"/>
      <c r="C1" s="135"/>
      <c r="D1" s="135"/>
      <c r="E1" s="135"/>
      <c r="F1" s="135"/>
      <c r="G1" s="135"/>
      <c r="H1" s="135"/>
      <c r="I1" s="135"/>
      <c r="J1" s="49"/>
      <c r="K1" s="49"/>
      <c r="L1" s="49"/>
      <c r="M1" s="49"/>
      <c r="N1" s="49"/>
    </row>
    <row r="2" spans="1:14" ht="25.5" customHeight="1" x14ac:dyDescent="0.3">
      <c r="A2" s="42" t="s">
        <v>5</v>
      </c>
      <c r="B2" s="130" t="s">
        <v>7</v>
      </c>
      <c r="C2" s="130"/>
      <c r="D2" s="124" t="s">
        <v>6</v>
      </c>
      <c r="E2" s="124"/>
      <c r="F2" s="134" t="str">
        <f>'Příjemce podpory'!F2:H2</f>
        <v>INTER-ACTION</v>
      </c>
      <c r="G2" s="134"/>
      <c r="H2" s="134"/>
      <c r="I2" s="7"/>
      <c r="J2" s="134"/>
      <c r="K2" s="134"/>
      <c r="L2" s="50"/>
      <c r="M2" s="50"/>
      <c r="N2" s="50"/>
    </row>
    <row r="3" spans="1:14" ht="39.75" customHeight="1" x14ac:dyDescent="0.3">
      <c r="A3" s="124" t="s">
        <v>8</v>
      </c>
      <c r="B3" s="124"/>
      <c r="C3" s="133" t="str">
        <f>'Příjemce podpory'!C3:H3</f>
        <v>(doplňte název projektu)</v>
      </c>
      <c r="D3" s="133"/>
      <c r="E3" s="133"/>
      <c r="F3" s="133"/>
      <c r="G3" s="133"/>
      <c r="H3" s="133"/>
      <c r="I3" s="133"/>
      <c r="J3" s="51"/>
      <c r="K3" s="51"/>
      <c r="L3" s="51"/>
      <c r="M3" s="51"/>
      <c r="N3" s="51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09" t="s">
        <v>0</v>
      </c>
      <c r="B5" s="110"/>
      <c r="C5" s="117" t="s">
        <v>1</v>
      </c>
      <c r="D5" s="118"/>
      <c r="E5" s="126"/>
      <c r="F5" s="126"/>
      <c r="G5" s="126"/>
      <c r="H5" s="126"/>
      <c r="I5" s="126"/>
      <c r="J5" s="126"/>
      <c r="K5" s="126"/>
      <c r="L5" s="127"/>
      <c r="M5" s="120" t="s">
        <v>2</v>
      </c>
      <c r="N5" s="121"/>
    </row>
    <row r="6" spans="1:14" ht="21" customHeight="1" x14ac:dyDescent="0.3">
      <c r="A6" s="111"/>
      <c r="B6" s="112"/>
      <c r="C6" s="90">
        <v>2019</v>
      </c>
      <c r="D6" s="91"/>
      <c r="E6" s="90">
        <v>2020</v>
      </c>
      <c r="F6" s="89"/>
      <c r="G6" s="90">
        <v>2021</v>
      </c>
      <c r="H6" s="91"/>
      <c r="I6" s="88">
        <v>2022</v>
      </c>
      <c r="J6" s="89"/>
      <c r="K6" s="90">
        <v>2023</v>
      </c>
      <c r="L6" s="91"/>
      <c r="M6" s="122"/>
      <c r="N6" s="123"/>
    </row>
    <row r="7" spans="1:14" ht="28.5" customHeight="1" x14ac:dyDescent="0.3">
      <c r="A7" s="111"/>
      <c r="B7" s="112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3">
      <c r="A8" s="102" t="s">
        <v>10</v>
      </c>
      <c r="B8" s="106"/>
      <c r="C8" s="46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6">
        <f>'Příjemce podpory'!E8+'Další účastník projektu (1)'!E8+'Další účastník projektu (2)'!E8+'Další účastník projektu (3)'!E8+'Další účastník projektu (4)'!E8+'Další účastník projektu (5)'!E8</f>
        <v>0</v>
      </c>
      <c r="F8" s="44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6">
        <f>'Příjemce podpory'!G8+'Další účastník projektu (1)'!G8+'Další účastník projektu (2)'!G8+'Další účastník projektu (3)'!G8+'Další účastník projektu (4)'!G8+'Další účastník projektu (5)'!G8</f>
        <v>0</v>
      </c>
      <c r="H8" s="43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5">
        <f>'Příjemce podpory'!I8+'Další účastník projektu (1)'!I8+'Další účastník projektu (2)'!I8+'Další účastník projektu (3)'!I8+'Další účastník projektu (4)'!I8+'Další účastník projektu (5)'!I8</f>
        <v>0</v>
      </c>
      <c r="J8" s="44">
        <f>'Příjemce podpory'!J8+'Další účastník projektu (1)'!J8+'Další účastník projektu (2)'!J8+'Další účastník projektu (3)'!J8+'Další účastník projektu (4)'!J8+'Další účastník projektu (5)'!J8</f>
        <v>0</v>
      </c>
      <c r="K8" s="31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5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6">
        <f>C8+E8+G8+I8+K8</f>
        <v>0</v>
      </c>
      <c r="N8" s="43">
        <f>D8+F8+H8+J8+L8</f>
        <v>0</v>
      </c>
    </row>
    <row r="9" spans="1:14" ht="21" customHeight="1" x14ac:dyDescent="0.3">
      <c r="A9" s="102" t="s">
        <v>11</v>
      </c>
      <c r="B9" s="106"/>
      <c r="C9" s="46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6">
        <f>'Příjemce podpory'!E9+'Další účastník projektu (1)'!E9+'Další účastník projektu (2)'!E9+'Další účastník projektu (3)'!E9+'Další účastník projektu (4)'!E9+'Další účastník projektu (5)'!E9</f>
        <v>0</v>
      </c>
      <c r="F9" s="44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6">
        <f>'Příjemce podpory'!G9+'Další účastník projektu (1)'!G9+'Další účastník projektu (2)'!G9+'Další účastník projektu (3)'!G9+'Další účastník projektu (4)'!G9+'Další účastník projektu (5)'!G9</f>
        <v>0</v>
      </c>
      <c r="H9" s="43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5">
        <f>'Příjemce podpory'!I9+'Další účastník projektu (1)'!I9+'Další účastník projektu (2)'!I9+'Další účastník projektu (3)'!I9+'Další účastník projektu (4)'!I9+'Další účastník projektu (5)'!I9</f>
        <v>0</v>
      </c>
      <c r="J9" s="44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6">
        <f>'Příjemce podpory'!K9+'Další účastník projektu (1)'!K9+'Další účastník projektu (2)'!K9+'Další účastník projektu (3)'!K9+'Další účastník projektu (4)'!K9+'Další účastník projektu (5)'!K9</f>
        <v>0</v>
      </c>
      <c r="L9" s="43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6">
        <f t="shared" ref="M9:N15" si="0">C9+E9+G9+I9+K9</f>
        <v>0</v>
      </c>
      <c r="N9" s="43">
        <f t="shared" si="0"/>
        <v>0</v>
      </c>
    </row>
    <row r="10" spans="1:14" ht="21" customHeight="1" x14ac:dyDescent="0.3">
      <c r="A10" s="100" t="s">
        <v>32</v>
      </c>
      <c r="B10" s="101"/>
      <c r="C10" s="46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6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44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6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43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5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44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6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43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6">
        <f t="shared" si="0"/>
        <v>0</v>
      </c>
      <c r="N10" s="43">
        <f t="shared" si="0"/>
        <v>0</v>
      </c>
    </row>
    <row r="11" spans="1:14" ht="21" customHeight="1" x14ac:dyDescent="0.3">
      <c r="A11" s="100" t="s">
        <v>18</v>
      </c>
      <c r="B11" s="101"/>
      <c r="C11" s="46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6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44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6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43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5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44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6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43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6">
        <f t="shared" si="0"/>
        <v>0</v>
      </c>
      <c r="N11" s="43">
        <f t="shared" si="0"/>
        <v>0</v>
      </c>
    </row>
    <row r="12" spans="1:14" ht="21" customHeight="1" x14ac:dyDescent="0.3">
      <c r="A12" s="107" t="s">
        <v>19</v>
      </c>
      <c r="B12" s="108"/>
      <c r="C12" s="46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6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44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6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43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5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44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6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43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6">
        <f t="shared" si="0"/>
        <v>0</v>
      </c>
      <c r="N12" s="43">
        <f t="shared" si="0"/>
        <v>0</v>
      </c>
    </row>
    <row r="13" spans="1:14" ht="21" customHeight="1" x14ac:dyDescent="0.3">
      <c r="A13" s="102" t="s">
        <v>12</v>
      </c>
      <c r="B13" s="106"/>
      <c r="C13" s="46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6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44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6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43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5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44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6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43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6">
        <f t="shared" si="0"/>
        <v>0</v>
      </c>
      <c r="N13" s="43">
        <f t="shared" si="0"/>
        <v>0</v>
      </c>
    </row>
    <row r="14" spans="1:14" ht="21" customHeight="1" thickBot="1" x14ac:dyDescent="0.35">
      <c r="A14" s="102" t="s">
        <v>20</v>
      </c>
      <c r="B14" s="106"/>
      <c r="C14" s="46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6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44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6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43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5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44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6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43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7">
        <f t="shared" si="0"/>
        <v>0</v>
      </c>
      <c r="N14" s="19">
        <f t="shared" si="0"/>
        <v>0</v>
      </c>
    </row>
    <row r="15" spans="1:14" ht="21" customHeight="1" thickBot="1" x14ac:dyDescent="0.35">
      <c r="A15" s="136" t="s">
        <v>13</v>
      </c>
      <c r="B15" s="105"/>
      <c r="C15" s="36">
        <f t="shared" ref="C15:L15" si="1">SUM(C8:C14)</f>
        <v>0</v>
      </c>
      <c r="D15" s="37">
        <f t="shared" si="1"/>
        <v>0</v>
      </c>
      <c r="E15" s="36">
        <f t="shared" si="1"/>
        <v>0</v>
      </c>
      <c r="F15" s="38">
        <f t="shared" si="1"/>
        <v>0</v>
      </c>
      <c r="G15" s="36">
        <f t="shared" si="1"/>
        <v>0</v>
      </c>
      <c r="H15" s="39">
        <f t="shared" si="1"/>
        <v>0</v>
      </c>
      <c r="I15" s="40">
        <f t="shared" si="1"/>
        <v>0</v>
      </c>
      <c r="J15" s="38">
        <f t="shared" si="1"/>
        <v>0</v>
      </c>
      <c r="K15" s="36">
        <f t="shared" si="1"/>
        <v>0</v>
      </c>
      <c r="L15" s="39">
        <f t="shared" si="1"/>
        <v>0</v>
      </c>
      <c r="M15" s="28">
        <f t="shared" si="0"/>
        <v>0</v>
      </c>
      <c r="N15" s="24">
        <f t="shared" si="0"/>
        <v>0</v>
      </c>
    </row>
    <row r="16" spans="1:14" ht="23.25" customHeight="1" thickBot="1" x14ac:dyDescent="0.35">
      <c r="A16" s="113" t="s">
        <v>4</v>
      </c>
      <c r="B16" s="114"/>
      <c r="C16" s="137" t="s">
        <v>1</v>
      </c>
      <c r="D16" s="138"/>
      <c r="E16" s="138"/>
      <c r="F16" s="138"/>
      <c r="G16" s="138"/>
      <c r="H16" s="138"/>
      <c r="I16" s="138"/>
      <c r="J16" s="138"/>
      <c r="K16" s="138"/>
      <c r="L16" s="139"/>
      <c r="M16" s="84" t="s">
        <v>2</v>
      </c>
      <c r="N16" s="85"/>
    </row>
    <row r="17" spans="1:14" ht="22.5" customHeight="1" thickBot="1" x14ac:dyDescent="0.35">
      <c r="A17" s="115"/>
      <c r="B17" s="116"/>
      <c r="C17" s="90">
        <v>2019</v>
      </c>
      <c r="D17" s="91"/>
      <c r="E17" s="90">
        <v>2020</v>
      </c>
      <c r="F17" s="89"/>
      <c r="G17" s="90">
        <v>2021</v>
      </c>
      <c r="H17" s="91"/>
      <c r="I17" s="88">
        <v>2022</v>
      </c>
      <c r="J17" s="89"/>
      <c r="K17" s="90">
        <v>2023</v>
      </c>
      <c r="L17" s="91"/>
      <c r="M17" s="86"/>
      <c r="N17" s="87"/>
    </row>
    <row r="18" spans="1:14" ht="21" customHeight="1" thickBot="1" x14ac:dyDescent="0.35">
      <c r="A18" s="82" t="s">
        <v>14</v>
      </c>
      <c r="B18" s="83"/>
      <c r="C18" s="74">
        <f>D15</f>
        <v>0</v>
      </c>
      <c r="D18" s="75"/>
      <c r="E18" s="74">
        <f t="shared" ref="E18" si="2">F15</f>
        <v>0</v>
      </c>
      <c r="F18" s="75"/>
      <c r="G18" s="98">
        <f t="shared" ref="G18" si="3">H15</f>
        <v>0</v>
      </c>
      <c r="H18" s="99"/>
      <c r="I18" s="74">
        <f t="shared" ref="I18" si="4">J15</f>
        <v>0</v>
      </c>
      <c r="J18" s="75"/>
      <c r="K18" s="74">
        <f t="shared" ref="K18" si="5">L15</f>
        <v>0</v>
      </c>
      <c r="L18" s="75"/>
      <c r="M18" s="92">
        <f>SUM(C18:L18)</f>
        <v>0</v>
      </c>
      <c r="N18" s="93"/>
    </row>
    <row r="19" spans="1:14" ht="21" customHeight="1" x14ac:dyDescent="0.3">
      <c r="A19" s="82" t="s">
        <v>15</v>
      </c>
      <c r="B19" s="83"/>
      <c r="C19" s="140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41"/>
      <c r="E19" s="140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41"/>
      <c r="G19" s="140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41"/>
      <c r="I19" s="140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41"/>
      <c r="K19" s="140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141"/>
      <c r="M19" s="94">
        <f>SUM(C19:L19)</f>
        <v>0</v>
      </c>
      <c r="N19" s="95"/>
    </row>
    <row r="20" spans="1:14" ht="21" customHeight="1" thickBot="1" x14ac:dyDescent="0.35">
      <c r="A20" s="82" t="s">
        <v>16</v>
      </c>
      <c r="B20" s="83"/>
      <c r="C20" s="140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41"/>
      <c r="E20" s="140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41"/>
      <c r="G20" s="140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41"/>
      <c r="I20" s="140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41"/>
      <c r="K20" s="140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141"/>
      <c r="M20" s="96">
        <f>SUM(C20:L20)</f>
        <v>0</v>
      </c>
      <c r="N20" s="97"/>
    </row>
    <row r="21" spans="1:14" ht="20.100000000000001" customHeight="1" thickBot="1" x14ac:dyDescent="0.35">
      <c r="A21" s="72" t="s">
        <v>17</v>
      </c>
      <c r="B21" s="73"/>
      <c r="C21" s="80">
        <f>C15</f>
        <v>0</v>
      </c>
      <c r="D21" s="81"/>
      <c r="E21" s="78">
        <f>E15</f>
        <v>0</v>
      </c>
      <c r="F21" s="79"/>
      <c r="G21" s="78">
        <f>G15</f>
        <v>0</v>
      </c>
      <c r="H21" s="79"/>
      <c r="I21" s="78">
        <f>I15</f>
        <v>0</v>
      </c>
      <c r="J21" s="79"/>
      <c r="K21" s="78">
        <f>K15</f>
        <v>0</v>
      </c>
      <c r="L21" s="79"/>
      <c r="M21" s="70">
        <f>SUM(C21:L21)</f>
        <v>0</v>
      </c>
      <c r="N21" s="71"/>
    </row>
    <row r="22" spans="1:14" ht="20.100000000000001" customHeight="1" x14ac:dyDescent="0.3">
      <c r="A22" s="41" t="s">
        <v>41</v>
      </c>
    </row>
    <row r="23" spans="1:14" x14ac:dyDescent="0.3">
      <c r="A23" s="41" t="s">
        <v>23</v>
      </c>
    </row>
    <row r="24" spans="1:14" x14ac:dyDescent="0.3">
      <c r="A24" s="47" t="s">
        <v>22</v>
      </c>
    </row>
    <row r="25" spans="1:14" x14ac:dyDescent="0.3">
      <c r="A25" s="48" t="s">
        <v>31</v>
      </c>
    </row>
    <row r="27" spans="1:14" x14ac:dyDescent="0.3">
      <c r="A27" s="34"/>
    </row>
  </sheetData>
  <sheetProtection algorithmName="SHA-512" hashValue="2eMgUYo0dJqA3y9wEf1ed+eAje1HaVI51l3ZjR3PSmxZo/aPYmGJkf935IXVjpHmltIIrhYRl2D2m/JeiYD9Qg==" saltValue="AQQ9qkI2L0ALWifyZQJMlA==" spinCount="100000" sheet="1" objects="1" scenarios="1" selectLockedCells="1"/>
  <mergeCells count="59"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:I1"/>
    <mergeCell ref="B2:C2"/>
    <mergeCell ref="D2:E2"/>
    <mergeCell ref="F2:H2"/>
    <mergeCell ref="C3:I3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L19 E20 C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4.4" x14ac:dyDescent="0.3"/>
  <sheetData>
    <row r="2" spans="3:6" x14ac:dyDescent="0.3">
      <c r="C2" t="s">
        <v>3</v>
      </c>
      <c r="F2" t="s">
        <v>24</v>
      </c>
    </row>
    <row r="3" spans="3:6" x14ac:dyDescent="0.3">
      <c r="F3" t="s">
        <v>25</v>
      </c>
    </row>
    <row r="4" spans="3:6" x14ac:dyDescent="0.3">
      <c r="C4" s="2"/>
      <c r="F4" t="s">
        <v>26</v>
      </c>
    </row>
    <row r="5" spans="3:6" x14ac:dyDescent="0.3">
      <c r="C5" s="2">
        <v>0.25</v>
      </c>
      <c r="F5" t="s">
        <v>27</v>
      </c>
    </row>
    <row r="6" spans="3:6" x14ac:dyDescent="0.3">
      <c r="C6" t="s">
        <v>40</v>
      </c>
      <c r="F6" t="s">
        <v>28</v>
      </c>
    </row>
    <row r="7" spans="3:6" x14ac:dyDescent="0.3">
      <c r="F7" t="s">
        <v>29</v>
      </c>
    </row>
    <row r="8" spans="3:6" x14ac:dyDescent="0.3">
      <c r="F8" t="s">
        <v>30</v>
      </c>
    </row>
    <row r="9" spans="3:6" x14ac:dyDescent="0.3">
      <c r="F9" t="s">
        <v>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Vedral Zbyněk</cp:lastModifiedBy>
  <cp:lastPrinted>2016-07-21T06:58:30Z</cp:lastPrinted>
  <dcterms:created xsi:type="dcterms:W3CDTF">2016-05-09T05:56:12Z</dcterms:created>
  <dcterms:modified xsi:type="dcterms:W3CDTF">2018-08-27T08:51:53Z</dcterms:modified>
</cp:coreProperties>
</file>