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Sekce_I\14_odbor\Oddělení - 140\3. Programy\DP 133 220\2. Výzvy 133 220\2. a 3. výzva - koleje a menzy\otázky a odpovědi\výzva č. 3\"/>
    </mc:Choice>
  </mc:AlternateContent>
  <bookViews>
    <workbookView xWindow="0" yWindow="0" windowWidth="28800" windowHeight="11450" tabRatio="500" firstSheet="3" activeTab="5"/>
  </bookViews>
  <sheets>
    <sheet name="1 výnosy a náklady KaM" sheetId="6" r:id="rId1"/>
    <sheet name="2 celkem kap. a vytížení ubyt." sheetId="8" r:id="rId2"/>
    <sheet name="3 IZ kap. a vytížení ubyt." sheetId="1" r:id="rId3"/>
    <sheet name="4 standard pokojů" sheetId="2" r:id="rId4"/>
    <sheet name="5 investice a neinvestice ubyt." sheetId="3" r:id="rId5"/>
    <sheet name="6 kapacita stravovani" sheetId="4" r:id="rId6"/>
    <sheet name="7 inv a neinv. strav." sheetId="7" r:id="rId7"/>
  </sheets>
  <definedNames>
    <definedName name="_ftn1" localSheetId="3">'4 standard pokojů'!$A$38</definedName>
    <definedName name="_ftnref1" localSheetId="3">'4 standard pokojů'!$A$35</definedName>
  </definedNames>
  <calcPr calcId="162913"/>
</workbook>
</file>

<file path=xl/calcChain.xml><?xml version="1.0" encoding="utf-8"?>
<calcChain xmlns="http://schemas.openxmlformats.org/spreadsheetml/2006/main">
  <c r="F22" i="4" l="1"/>
  <c r="C22" i="4"/>
  <c r="D22" i="4"/>
  <c r="E22" i="4"/>
  <c r="C15" i="4"/>
  <c r="D15" i="4"/>
  <c r="E15" i="4"/>
  <c r="B15" i="4"/>
  <c r="B22" i="4" s="1"/>
  <c r="B4" i="4"/>
  <c r="B11" i="4" s="1"/>
  <c r="B16" i="4"/>
  <c r="B5" i="4"/>
  <c r="F3" i="4"/>
  <c r="D4" i="4"/>
  <c r="D11" i="4" s="1"/>
  <c r="D5" i="4"/>
  <c r="F5" i="4" s="1"/>
  <c r="C5" i="4"/>
  <c r="E5" i="4"/>
  <c r="L78" i="6" l="1"/>
  <c r="K78" i="6"/>
  <c r="M78" i="6" s="1"/>
  <c r="J78" i="6"/>
  <c r="G78" i="6"/>
  <c r="D78" i="6"/>
  <c r="L74" i="6"/>
  <c r="K74" i="6"/>
  <c r="M74" i="6" s="1"/>
  <c r="J74" i="6"/>
  <c r="G74" i="6"/>
  <c r="D74" i="6"/>
  <c r="L73" i="6"/>
  <c r="K73" i="6"/>
  <c r="M73" i="6" s="1"/>
  <c r="J73" i="6"/>
  <c r="G73" i="6"/>
  <c r="D73" i="6"/>
  <c r="L72" i="6"/>
  <c r="K72" i="6"/>
  <c r="M72" i="6" s="1"/>
  <c r="J72" i="6"/>
  <c r="G72" i="6"/>
  <c r="D72" i="6"/>
  <c r="L71" i="6"/>
  <c r="K71" i="6"/>
  <c r="M71" i="6" s="1"/>
  <c r="J71" i="6"/>
  <c r="G71" i="6"/>
  <c r="D71" i="6"/>
  <c r="L68" i="6"/>
  <c r="K68" i="6"/>
  <c r="M68" i="6" s="1"/>
  <c r="J68" i="6"/>
  <c r="G68" i="6"/>
  <c r="D68" i="6"/>
  <c r="L67" i="6"/>
  <c r="K67" i="6"/>
  <c r="M67" i="6" s="1"/>
  <c r="J67" i="6"/>
  <c r="G67" i="6"/>
  <c r="D67" i="6"/>
  <c r="L62" i="6"/>
  <c r="K62" i="6"/>
  <c r="M62" i="6" s="1"/>
  <c r="J62" i="6"/>
  <c r="G62" i="6"/>
  <c r="D62" i="6"/>
  <c r="L52" i="6"/>
  <c r="K52" i="6"/>
  <c r="J52" i="6"/>
  <c r="G52" i="6"/>
  <c r="D52" i="6"/>
  <c r="L48" i="6"/>
  <c r="K48" i="6"/>
  <c r="M48" i="6" s="1"/>
  <c r="J48" i="6"/>
  <c r="G48" i="6"/>
  <c r="D48" i="6"/>
  <c r="L47" i="6"/>
  <c r="K47" i="6"/>
  <c r="J47" i="6"/>
  <c r="G47" i="6"/>
  <c r="D47" i="6"/>
  <c r="L46" i="6"/>
  <c r="K46" i="6"/>
  <c r="J46" i="6"/>
  <c r="G46" i="6"/>
  <c r="D46" i="6"/>
  <c r="L45" i="6"/>
  <c r="K45" i="6"/>
  <c r="J45" i="6"/>
  <c r="G45" i="6"/>
  <c r="D45" i="6"/>
  <c r="L42" i="6"/>
  <c r="K42" i="6"/>
  <c r="M42" i="6" s="1"/>
  <c r="J42" i="6"/>
  <c r="G42" i="6"/>
  <c r="D42" i="6"/>
  <c r="L41" i="6"/>
  <c r="K41" i="6"/>
  <c r="J41" i="6"/>
  <c r="G41" i="6"/>
  <c r="D41" i="6"/>
  <c r="L36" i="6"/>
  <c r="K36" i="6"/>
  <c r="J36" i="6"/>
  <c r="G36" i="6"/>
  <c r="D36" i="6"/>
  <c r="M41" i="6" l="1"/>
  <c r="M47" i="6"/>
  <c r="M36" i="6"/>
  <c r="M45" i="6"/>
  <c r="M46" i="6"/>
  <c r="M52" i="6"/>
  <c r="F17" i="4"/>
  <c r="F18" i="4"/>
  <c r="F19" i="4"/>
  <c r="F20" i="4"/>
  <c r="F22" i="8"/>
  <c r="F20" i="1"/>
  <c r="F19" i="1"/>
  <c r="F18" i="1"/>
  <c r="F17" i="1"/>
  <c r="F16" i="1"/>
  <c r="F15" i="1"/>
  <c r="F13" i="1"/>
  <c r="F12" i="1"/>
  <c r="F11" i="1"/>
  <c r="F10" i="1"/>
  <c r="F9" i="1"/>
  <c r="F8" i="1"/>
  <c r="F5" i="1"/>
  <c r="F4" i="1"/>
  <c r="F3" i="1"/>
  <c r="B7" i="1"/>
  <c r="C7" i="1"/>
  <c r="D7" i="1"/>
  <c r="F7" i="1" s="1"/>
  <c r="E7" i="1"/>
  <c r="F21" i="8" l="1"/>
  <c r="F19" i="8"/>
  <c r="F18" i="8"/>
  <c r="F17" i="8"/>
  <c r="F13" i="8"/>
  <c r="F12" i="8"/>
  <c r="F11" i="8"/>
  <c r="F10" i="8"/>
  <c r="F7" i="8"/>
  <c r="F6" i="8"/>
  <c r="F4" i="8"/>
  <c r="F5" i="8"/>
  <c r="E3" i="8"/>
  <c r="D3" i="8"/>
  <c r="F3" i="8" s="1"/>
  <c r="C3" i="8"/>
  <c r="B3" i="8"/>
  <c r="E4" i="4" l="1"/>
  <c r="E11" i="4" s="1"/>
  <c r="F6" i="4"/>
  <c r="F7" i="4"/>
  <c r="F8" i="4"/>
  <c r="F9" i="4"/>
  <c r="F10" i="4"/>
  <c r="C4" i="4"/>
  <c r="C11" i="4" s="1"/>
  <c r="F4" i="4" l="1"/>
  <c r="F11" i="4"/>
  <c r="D25" i="8" l="1"/>
  <c r="F25" i="8"/>
  <c r="E25" i="8"/>
  <c r="C25" i="8"/>
  <c r="B25" i="8"/>
  <c r="D24" i="8"/>
  <c r="F24" i="8" s="1"/>
  <c r="E24" i="8"/>
  <c r="C24" i="8"/>
  <c r="B24" i="8"/>
  <c r="D23" i="8"/>
  <c r="F23" i="8" s="1"/>
  <c r="E23" i="8"/>
  <c r="C23" i="8"/>
  <c r="B23" i="8"/>
  <c r="F20" i="8"/>
  <c r="D16" i="8"/>
  <c r="F16" i="8" s="1"/>
  <c r="E16" i="8"/>
  <c r="C16" i="8"/>
  <c r="B16" i="8"/>
  <c r="F15" i="8"/>
  <c r="F14" i="8"/>
  <c r="D9" i="8"/>
  <c r="F9" i="8" s="1"/>
  <c r="E9" i="8"/>
  <c r="C9" i="8"/>
  <c r="B9" i="8"/>
  <c r="I61" i="6"/>
  <c r="I58" i="6" s="1"/>
  <c r="H61" i="6"/>
  <c r="H58" i="6" s="1"/>
  <c r="F61" i="6"/>
  <c r="F58" i="6" s="1"/>
  <c r="E61" i="6"/>
  <c r="C61" i="6"/>
  <c r="C58" i="6" s="1"/>
  <c r="B61" i="6"/>
  <c r="B58" i="6" s="1"/>
  <c r="E58" i="6"/>
  <c r="I35" i="6"/>
  <c r="H35" i="6"/>
  <c r="H32" i="6" s="1"/>
  <c r="F35" i="6"/>
  <c r="F32" i="6" s="1"/>
  <c r="E35" i="6"/>
  <c r="C35" i="6"/>
  <c r="C32" i="6" s="1"/>
  <c r="B35" i="6"/>
  <c r="B32" i="6" s="1"/>
  <c r="I32" i="6"/>
  <c r="E32" i="6"/>
  <c r="C9" i="6"/>
  <c r="C6" i="6" s="1"/>
  <c r="D10" i="6"/>
  <c r="D15" i="6"/>
  <c r="D16" i="6"/>
  <c r="D19" i="6"/>
  <c r="D20" i="6"/>
  <c r="D21" i="6"/>
  <c r="D22" i="6"/>
  <c r="D26" i="6"/>
  <c r="E9" i="6"/>
  <c r="E6" i="6" s="1"/>
  <c r="F9" i="6"/>
  <c r="F6" i="6" s="1"/>
  <c r="G10" i="6"/>
  <c r="G15" i="6"/>
  <c r="G16" i="6"/>
  <c r="G19" i="6"/>
  <c r="G20" i="6"/>
  <c r="G21" i="6"/>
  <c r="G22" i="6"/>
  <c r="G26" i="6"/>
  <c r="H9" i="6"/>
  <c r="H6" i="6" s="1"/>
  <c r="I9" i="6"/>
  <c r="I6" i="6" s="1"/>
  <c r="J10" i="6"/>
  <c r="J15" i="6"/>
  <c r="J16" i="6"/>
  <c r="J19" i="6"/>
  <c r="J20" i="6"/>
  <c r="J21" i="6"/>
  <c r="J22" i="6"/>
  <c r="J26" i="6"/>
  <c r="K10" i="6"/>
  <c r="K15" i="6"/>
  <c r="K16" i="6"/>
  <c r="K19" i="6"/>
  <c r="K20" i="6"/>
  <c r="K21" i="6"/>
  <c r="K22" i="6"/>
  <c r="K26" i="6"/>
  <c r="L10" i="6"/>
  <c r="M10" i="6" s="1"/>
  <c r="L15" i="6"/>
  <c r="L16" i="6"/>
  <c r="L19" i="6"/>
  <c r="L20" i="6"/>
  <c r="M20" i="6" s="1"/>
  <c r="L21" i="6"/>
  <c r="L22" i="6"/>
  <c r="L26" i="6"/>
  <c r="B9" i="6"/>
  <c r="B6" i="6" s="1"/>
  <c r="D9" i="7"/>
  <c r="C9" i="7"/>
  <c r="D8" i="7"/>
  <c r="C8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D7" i="7" s="1"/>
  <c r="E7" i="7"/>
  <c r="C7" i="7" s="1"/>
  <c r="D6" i="7"/>
  <c r="C6" i="7"/>
  <c r="D5" i="7"/>
  <c r="C5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  <c r="I4" i="7"/>
  <c r="H4" i="7"/>
  <c r="G4" i="7"/>
  <c r="F4" i="7"/>
  <c r="D4" i="7" s="1"/>
  <c r="E4" i="7"/>
  <c r="C4" i="7" s="1"/>
  <c r="D9" i="3"/>
  <c r="C9" i="3"/>
  <c r="D8" i="3"/>
  <c r="C8" i="3"/>
  <c r="F7" i="3"/>
  <c r="H7" i="3"/>
  <c r="J7" i="3"/>
  <c r="L7" i="3"/>
  <c r="N7" i="3"/>
  <c r="P7" i="3"/>
  <c r="R7" i="3"/>
  <c r="T7" i="3"/>
  <c r="V7" i="3"/>
  <c r="X7" i="3"/>
  <c r="E7" i="3"/>
  <c r="G7" i="3"/>
  <c r="I7" i="3"/>
  <c r="K7" i="3"/>
  <c r="M7" i="3"/>
  <c r="O7" i="3"/>
  <c r="Q7" i="3"/>
  <c r="S7" i="3"/>
  <c r="U7" i="3"/>
  <c r="W7" i="3"/>
  <c r="D6" i="3"/>
  <c r="C6" i="3"/>
  <c r="D5" i="3"/>
  <c r="C5" i="3"/>
  <c r="F4" i="3"/>
  <c r="H4" i="3"/>
  <c r="J4" i="3"/>
  <c r="L4" i="3"/>
  <c r="N4" i="3"/>
  <c r="P4" i="3"/>
  <c r="R4" i="3"/>
  <c r="T4" i="3"/>
  <c r="V4" i="3"/>
  <c r="X4" i="3"/>
  <c r="E4" i="3"/>
  <c r="G4" i="3"/>
  <c r="I4" i="3"/>
  <c r="K4" i="3"/>
  <c r="M4" i="3"/>
  <c r="O4" i="3"/>
  <c r="Q4" i="3"/>
  <c r="S4" i="3"/>
  <c r="U4" i="3"/>
  <c r="W4" i="3"/>
  <c r="D23" i="1"/>
  <c r="F23" i="1" s="1"/>
  <c r="D22" i="1"/>
  <c r="F22" i="1" s="1"/>
  <c r="D21" i="1"/>
  <c r="F21" i="1" s="1"/>
  <c r="D14" i="1"/>
  <c r="F14" i="1" s="1"/>
  <c r="C23" i="1"/>
  <c r="E23" i="1"/>
  <c r="B23" i="1"/>
  <c r="C14" i="1"/>
  <c r="C6" i="1" s="1"/>
  <c r="E14" i="1"/>
  <c r="B14" i="1"/>
  <c r="C22" i="1"/>
  <c r="E22" i="1"/>
  <c r="B22" i="1"/>
  <c r="C21" i="1"/>
  <c r="E21" i="1"/>
  <c r="B21" i="1"/>
  <c r="K35" i="6" l="1"/>
  <c r="K32" i="6" s="1"/>
  <c r="G35" i="6"/>
  <c r="G32" i="6" s="1"/>
  <c r="M15" i="6"/>
  <c r="L61" i="6"/>
  <c r="L58" i="6" s="1"/>
  <c r="M22" i="6"/>
  <c r="J35" i="6"/>
  <c r="J32" i="6" s="1"/>
  <c r="D61" i="6"/>
  <c r="D58" i="6" s="1"/>
  <c r="J61" i="6"/>
  <c r="J58" i="6" s="1"/>
  <c r="M16" i="6"/>
  <c r="L35" i="6"/>
  <c r="L32" i="6" s="1"/>
  <c r="D35" i="6"/>
  <c r="D32" i="6" s="1"/>
  <c r="G61" i="6"/>
  <c r="G58" i="6" s="1"/>
  <c r="G9" i="6"/>
  <c r="G6" i="6" s="1"/>
  <c r="M21" i="6"/>
  <c r="J9" i="6"/>
  <c r="J6" i="6" s="1"/>
  <c r="M26" i="6"/>
  <c r="K9" i="6"/>
  <c r="K6" i="6" s="1"/>
  <c r="D9" i="6"/>
  <c r="D6" i="6" s="1"/>
  <c r="C7" i="3"/>
  <c r="L9" i="6"/>
  <c r="L6" i="6" s="1"/>
  <c r="M19" i="6"/>
  <c r="K61" i="6"/>
  <c r="K58" i="6" s="1"/>
  <c r="B8" i="8"/>
  <c r="F15" i="4"/>
  <c r="D4" i="3"/>
  <c r="D7" i="3"/>
  <c r="C4" i="3"/>
  <c r="C8" i="8"/>
  <c r="E8" i="8"/>
  <c r="D8" i="8"/>
  <c r="F8" i="8" s="1"/>
  <c r="B13" i="4"/>
  <c r="C13" i="4"/>
  <c r="F14" i="4"/>
  <c r="B6" i="1"/>
  <c r="E6" i="1"/>
  <c r="D6" i="1"/>
  <c r="F6" i="1" s="1"/>
  <c r="E13" i="4"/>
  <c r="D13" i="4"/>
  <c r="F13" i="4" s="1"/>
  <c r="M35" i="6" l="1"/>
  <c r="M32" i="6" s="1"/>
  <c r="M61" i="6"/>
  <c r="M58" i="6" s="1"/>
  <c r="M9" i="6"/>
  <c r="M6" i="6" s="1"/>
</calcChain>
</file>

<file path=xl/comments1.xml><?xml version="1.0" encoding="utf-8"?>
<comments xmlns="http://schemas.openxmlformats.org/spreadsheetml/2006/main">
  <authors>
    <author>Microsoft Office User</author>
  </authors>
  <commentList>
    <comment ref="A9" authorId="0" shapeId="0">
      <text>
        <r>
          <rPr>
            <b/>
            <sz val="10"/>
            <color indexed="81"/>
            <rFont val="Calibri"/>
          </rPr>
          <t>včetně studentů PhD zaměstnaných na VVŠ</t>
        </r>
        <r>
          <rPr>
            <sz val="10"/>
            <color indexed="81"/>
            <rFont val="Calibri"/>
          </rPr>
          <t xml:space="preserve">
</t>
        </r>
      </text>
    </comment>
    <comment ref="A22" authorId="0" shapeId="0">
      <text>
        <r>
          <rPr>
            <b/>
            <sz val="10"/>
            <color indexed="81"/>
            <rFont val="Calibri"/>
          </rPr>
          <t xml:space="preserve">maximální kapacita lůžkodnů, tj. možný počet využitelných lůžkodnů celkem= počet lůžek x 365
</t>
        </r>
        <r>
          <rPr>
            <sz val="10"/>
            <color indexed="81"/>
            <rFont val="Calibri"/>
          </rPr>
          <t xml:space="preserve">
</t>
        </r>
      </text>
    </comment>
    <comment ref="A23" authorId="0" shapeId="0">
      <text>
        <r>
          <rPr>
            <b/>
            <sz val="10"/>
            <color indexed="81"/>
            <rFont val="Calibri"/>
          </rPr>
          <t>lůžkodny využité vlastními studenty v prezenční formě studia/ max. kapacita lůžkodnů)</t>
        </r>
        <r>
          <rPr>
            <sz val="10"/>
            <color indexed="81"/>
            <rFont val="Calibri"/>
          </rPr>
          <t xml:space="preserve">
</t>
        </r>
      </text>
    </comment>
    <comment ref="A24" authorId="0" shapeId="0">
      <text>
        <r>
          <rPr>
            <b/>
            <sz val="10"/>
            <color indexed="81"/>
            <rFont val="Calibri"/>
          </rPr>
          <t>lůžkodny využité studenty celkem, tj. vlastními, zahraničními a studenty jiných VVŠ v prezenční formě studia/ max. kapacita lůžkodnů)</t>
        </r>
        <r>
          <rPr>
            <sz val="10"/>
            <color indexed="81"/>
            <rFont val="Calibri"/>
          </rPr>
          <t xml:space="preserve">
</t>
        </r>
      </text>
    </comment>
    <comment ref="A25" authorId="0" shapeId="0">
      <text>
        <r>
          <rPr>
            <b/>
            <sz val="10"/>
            <color indexed="81"/>
            <rFont val="Calibri"/>
          </rPr>
          <t>lůžkodny využité celkem/ max. kapacita lůžkodnů</t>
        </r>
        <r>
          <rPr>
            <sz val="10"/>
            <color indexed="81"/>
            <rFont val="Calibri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Microsoft Office User</author>
    <author>Kurfürstová Yveta</author>
  </authors>
  <commentList>
    <comment ref="A7" authorId="0" shapeId="0">
      <text>
        <r>
          <rPr>
            <b/>
            <sz val="10"/>
            <color indexed="81"/>
            <rFont val="Calibri"/>
          </rPr>
          <t>včetně studentů PhD zaměstnaných na VVŠ</t>
        </r>
        <r>
          <rPr>
            <sz val="10"/>
            <color indexed="81"/>
            <rFont val="Calibri"/>
          </rPr>
          <t xml:space="preserve">
</t>
        </r>
      </text>
    </comment>
    <comment ref="A13" authorId="1" shapeId="0">
      <text>
        <r>
          <rPr>
            <b/>
            <sz val="9"/>
            <color indexed="81"/>
            <rFont val="Tahoma"/>
            <family val="2"/>
            <charset val="238"/>
          </rPr>
          <t>Kurfürstová Yveta:</t>
        </r>
        <r>
          <rPr>
            <sz val="9"/>
            <color indexed="81"/>
            <rFont val="Tahoma"/>
            <family val="2"/>
            <charset val="238"/>
          </rPr>
          <t xml:space="preserve">
chceme sledovat VVŠ a sokromé VŠ zvlášť?</t>
        </r>
      </text>
    </comment>
    <comment ref="A20" authorId="0" shapeId="0">
      <text>
        <r>
          <rPr>
            <b/>
            <sz val="10"/>
            <color indexed="81"/>
            <rFont val="Calibri"/>
          </rPr>
          <t xml:space="preserve">maximální kapacita lůžkodnů, tj. možný počet využitelných lůžkodnů celkem= počet lůžek x 365
</t>
        </r>
        <r>
          <rPr>
            <sz val="10"/>
            <color indexed="81"/>
            <rFont val="Calibri"/>
          </rPr>
          <t xml:space="preserve">
</t>
        </r>
      </text>
    </comment>
    <comment ref="A21" authorId="0" shapeId="0">
      <text>
        <r>
          <rPr>
            <b/>
            <sz val="10"/>
            <color indexed="81"/>
            <rFont val="Calibri"/>
          </rPr>
          <t>lůžkodny využité vlastními studenty v prezenční formě studia/ max. kapacita lůžkodnů)</t>
        </r>
        <r>
          <rPr>
            <sz val="10"/>
            <color indexed="81"/>
            <rFont val="Calibri"/>
          </rPr>
          <t xml:space="preserve">
</t>
        </r>
      </text>
    </comment>
    <comment ref="A22" authorId="0" shapeId="0">
      <text>
        <r>
          <rPr>
            <b/>
            <sz val="10"/>
            <color indexed="81"/>
            <rFont val="Calibri"/>
          </rPr>
          <t>lůžkodny využité studenty celkem, tj. vlastními, zahraničními a studenty jiných VVŠ v prezenční formě studia/ max. kapacita lůžkodnů)</t>
        </r>
        <r>
          <rPr>
            <sz val="10"/>
            <color indexed="81"/>
            <rFont val="Calibri"/>
          </rPr>
          <t xml:space="preserve">
</t>
        </r>
      </text>
    </comment>
    <comment ref="A23" authorId="0" shapeId="0">
      <text>
        <r>
          <rPr>
            <b/>
            <sz val="10"/>
            <color indexed="81"/>
            <rFont val="Calibri"/>
          </rPr>
          <t>lůžkodny využité celkem/ max. kapacita lůžkodnů</t>
        </r>
        <r>
          <rPr>
            <sz val="10"/>
            <color indexed="81"/>
            <rFont val="Calibri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Microsoft Office User</author>
  </authors>
  <commentList>
    <comment ref="A22" authorId="0" shapeId="0">
      <text>
        <r>
          <rPr>
            <b/>
            <sz val="10"/>
            <color indexed="81"/>
            <rFont val="Calibri"/>
          </rPr>
          <t xml:space="preserve"> (např. s vestavěnými spotřebiči, lednicí s mrazicím boxem, vařičem, troubou, mikrovlnou troubou, varnou konvicí, automatickou pračkou, apod.)</t>
        </r>
        <r>
          <rPr>
            <sz val="10"/>
            <color indexed="81"/>
            <rFont val="Calibri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Kurfürstová Yveta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  <charset val="238"/>
          </rPr>
          <t>Kurfürstová Yveta:</t>
        </r>
        <r>
          <rPr>
            <sz val="9"/>
            <color indexed="81"/>
            <rFont val="Tahoma"/>
            <family val="2"/>
            <charset val="238"/>
          </rPr>
          <t xml:space="preserve">
předpokládám, že běžnou údržbu do těchto výdajů zahrnovat nebudeme</t>
        </r>
      </text>
    </comment>
  </commentList>
</comments>
</file>

<file path=xl/comments5.xml><?xml version="1.0" encoding="utf-8"?>
<comments xmlns="http://schemas.openxmlformats.org/spreadsheetml/2006/main">
  <authors>
    <author>Kurfürstová Yveta</author>
  </authors>
  <commentList>
    <comment ref="A11" authorId="0" shapeId="0">
      <text>
        <r>
          <rPr>
            <b/>
            <sz val="9"/>
            <color indexed="81"/>
            <rFont val="Tahoma"/>
            <family val="2"/>
            <charset val="238"/>
          </rPr>
          <t>Kurfürstová Yveta: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podíl počtu vydaných jídel ve vlastních zařízeních pro studenty VVŠ v prezenční formě studia a vlastními zaměstnanci/celkový počet vydaných jídel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  <charset val="238"/>
          </rPr>
          <t>Kurfürstová Yveta: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podíl počtu vydaných jídel ve vlastních zařízeních pro studenty VVŠ v prezenční formě studia a vlastními zaměstnanci/celkový počet vydaných jídel</t>
        </r>
      </text>
    </comment>
  </commentList>
</comments>
</file>

<file path=xl/comments6.xml><?xml version="1.0" encoding="utf-8"?>
<comments xmlns="http://schemas.openxmlformats.org/spreadsheetml/2006/main">
  <authors>
    <author>Kurfürstová Yveta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  <charset val="238"/>
          </rPr>
          <t>Kurfürstová Yveta:</t>
        </r>
        <r>
          <rPr>
            <sz val="9"/>
            <color indexed="81"/>
            <rFont val="Tahoma"/>
            <family val="2"/>
            <charset val="238"/>
          </rPr>
          <t xml:space="preserve">
předpokládám, že běžnou údržbu do těchto výdajů zahrnovat nebudeme</t>
        </r>
      </text>
    </comment>
  </commentList>
</comments>
</file>

<file path=xl/sharedStrings.xml><?xml version="1.0" encoding="utf-8"?>
<sst xmlns="http://schemas.openxmlformats.org/spreadsheetml/2006/main" count="334" uniqueCount="124">
  <si>
    <t>Počet lůžek VVŠ celkem, z toho</t>
  </si>
  <si>
    <t>Zahraničními studenty</t>
  </si>
  <si>
    <t>Studenty jiných VŠ</t>
  </si>
  <si>
    <t>Zaměstnanci (bez studentů PhD zaměstnaných na VVŠ), z toho</t>
  </si>
  <si>
    <t xml:space="preserve"> počet lůžek ve vlastních zařízeních</t>
  </si>
  <si>
    <t xml:space="preserve"> počet lůžek v pronajatých zařízeních</t>
  </si>
  <si>
    <t>bakalářské studium:</t>
  </si>
  <si>
    <t>magisterské studium:</t>
  </si>
  <si>
    <t>navazující magisterské studium:</t>
  </si>
  <si>
    <t>doktorské studium:</t>
  </si>
  <si>
    <t>akademičtí pracovníci:</t>
  </si>
  <si>
    <t>vědečtí pracovníci:</t>
  </si>
  <si>
    <t>ostatní zaměstnanci:</t>
  </si>
  <si>
    <t>Maximální kapacita lůžkodnů</t>
  </si>
  <si>
    <t>Vlastními studenty VVŠ v prezenční formě studia, z toho</t>
  </si>
  <si>
    <t xml:space="preserve">% celkové vytížení kapacity ubytování </t>
  </si>
  <si>
    <t>po akci</t>
  </si>
  <si>
    <t>Ubytovací kapacita VVŠ celkem k 31.12. příslušného roku</t>
  </si>
  <si>
    <t>Počet podaných žádostí o ubytování celkem z toho</t>
  </si>
  <si>
    <t xml:space="preserve"> počet kladně vyřízených žádostí</t>
  </si>
  <si>
    <t>Počet lůžkodnů využitých</t>
  </si>
  <si>
    <t>Ostatní ubytovaní, z toho</t>
  </si>
  <si>
    <t>krátkodobé ubytování (např. hotelového typu)</t>
  </si>
  <si>
    <t>změna/2018</t>
  </si>
  <si>
    <t>Ubytovací buňka se dvěma pokoji</t>
  </si>
  <si>
    <t>Počet pokojů specifického určení</t>
  </si>
  <si>
    <t>Počet pokojů uvedeného typu</t>
  </si>
  <si>
    <t xml:space="preserve">Samostatný pokoj dvoulůžkový </t>
  </si>
  <si>
    <t>Samostatný pokoj jednolůžkový</t>
  </si>
  <si>
    <t xml:space="preserve">Samostatný pokoj třílůžkový </t>
  </si>
  <si>
    <t>Samostatný pokoj čtyřlůžkový</t>
  </si>
  <si>
    <t>Samostatný pokoj pěti a vícelůžkový</t>
  </si>
  <si>
    <t>Počet pokojů s uvedeným standardem</t>
  </si>
  <si>
    <t>s vlastním sociálním zařízením a kuchyňkou</t>
  </si>
  <si>
    <t>pouze s vlastním kuchyňským koutem</t>
  </si>
  <si>
    <t>pouze s vlastním sociálním zařízením</t>
  </si>
  <si>
    <t>se sociálním zařízením na patře</t>
  </si>
  <si>
    <t>s kuchyňkou na patře</t>
  </si>
  <si>
    <t>se sociálním zařízením a kuchyňkou pro 2 pokoje</t>
  </si>
  <si>
    <t>se sociálním zařízením a kuchyňkou pro 3 a více pokojů (ne společném na patře)</t>
  </si>
  <si>
    <t>s přípojkou k internetu</t>
  </si>
  <si>
    <t>s WIFI</t>
  </si>
  <si>
    <t>s kuchyňským koutem vybaveným spotřebiči</t>
  </si>
  <si>
    <t>upravených k ubytování studentů se specifickými nároky</t>
  </si>
  <si>
    <t>upravených pro sociální bydlení</t>
  </si>
  <si>
    <t>upravených na ubytování hotelového typu</t>
  </si>
  <si>
    <t>upravených na rodinné bydlení</t>
  </si>
  <si>
    <t>upravených pro ubytování matek s dětmi</t>
  </si>
  <si>
    <t>stávající stav</t>
  </si>
  <si>
    <t>celkem</t>
  </si>
  <si>
    <t xml:space="preserve">stávající stav </t>
  </si>
  <si>
    <t>budoucí stav 2023</t>
  </si>
  <si>
    <t>dotčený IZ Programu</t>
  </si>
  <si>
    <t>budoucí stav</t>
  </si>
  <si>
    <t>s prádelnou v objektu</t>
  </si>
  <si>
    <t>INV</t>
  </si>
  <si>
    <t>NEI</t>
  </si>
  <si>
    <t>z vlastních zdrojů (zejména FRIM, aj.)</t>
  </si>
  <si>
    <t>z dotačních titulů (např. MŠMT, OP ŽP, apod.)</t>
  </si>
  <si>
    <t>Celkem</t>
  </si>
  <si>
    <t>Celkem VVŠ, z toho</t>
  </si>
  <si>
    <t>Celkem dotčených IZ Programu MŠMT, z toho</t>
  </si>
  <si>
    <t>mil. Kč</t>
  </si>
  <si>
    <r>
      <t xml:space="preserve">% vytížení kapacity ubytování </t>
    </r>
    <r>
      <rPr>
        <sz val="12"/>
        <color theme="1"/>
        <rFont val="Calibri"/>
      </rPr>
      <t>vlastními studenty v prezenční formě studia</t>
    </r>
    <r>
      <rPr>
        <sz val="12"/>
        <color rgb="FF000000"/>
        <rFont val="Calibri"/>
      </rPr>
      <t xml:space="preserve"> </t>
    </r>
  </si>
  <si>
    <r>
      <t xml:space="preserve">% vytížení kapacity ubytování </t>
    </r>
    <r>
      <rPr>
        <sz val="12"/>
        <color theme="1"/>
        <rFont val="Calibri"/>
      </rPr>
      <t>studenty</t>
    </r>
  </si>
  <si>
    <t>Rok</t>
  </si>
  <si>
    <t>Stravování</t>
  </si>
  <si>
    <t>Ubytování</t>
  </si>
  <si>
    <t>Ředitelství</t>
  </si>
  <si>
    <t>Hlavní</t>
  </si>
  <si>
    <t>Doplňková</t>
  </si>
  <si>
    <r>
      <t>NÁKLADY A VÝNOSY KaM</t>
    </r>
    <r>
      <rPr>
        <b/>
        <sz val="12"/>
        <rFont val="Arial"/>
        <family val="2"/>
        <charset val="238"/>
      </rPr>
      <t xml:space="preserve"> (v tis. Kč)</t>
    </r>
  </si>
  <si>
    <t>z dotace (jen u stravování)</t>
  </si>
  <si>
    <t>Výnosy celkem, z toho</t>
  </si>
  <si>
    <t xml:space="preserve">Náklady </t>
  </si>
  <si>
    <t>Počet lůžek využitých</t>
  </si>
  <si>
    <t>ostatním</t>
  </si>
  <si>
    <t>vlastním studentům</t>
  </si>
  <si>
    <t>počet vydaných jídel ve vlastních zařízeních, z toho</t>
  </si>
  <si>
    <t>zaměstnancům VVŠ (bez studentů PhD zaměstnaných na VVŠ)</t>
  </si>
  <si>
    <t>Stravovací kapacita strav. zařízení dotčeného IZ celkem k 31.12. příslušného roku</t>
  </si>
  <si>
    <t>studentům jiných VVŠ</t>
  </si>
  <si>
    <t>Počet vydaných jídel celkem, z toho</t>
  </si>
  <si>
    <t>předpokládám, že běžnou údržbu do těchto výdajů zahrnovat nebudeme</t>
  </si>
  <si>
    <t xml:space="preserve">Výdaje*) na ubytovací kapacity ve vlastnictví VVŠ v letech 2009-2018 </t>
  </si>
  <si>
    <t xml:space="preserve">Výdaje*) na stravovací kapacity ve vlastnictví VVŠ v letech 2009-2018 </t>
  </si>
  <si>
    <t>Počet vydaných hlavních jídel za VVŠ celkem, z toho</t>
  </si>
  <si>
    <t>Oficiální kalkulace provozních nákladů bez surovin na výrobu jídel přepočtená na jedno vydané jídlo  [Kč/jídlo]</t>
  </si>
  <si>
    <t>Počet míst ke stravování ve vlastních zařízeních</t>
  </si>
  <si>
    <t xml:space="preserve">Počet míst ke stravování </t>
  </si>
  <si>
    <t>Studenty jiných (V)VŠ</t>
  </si>
  <si>
    <t>Stravovací kapacita VVŠ</t>
  </si>
  <si>
    <t>Ubytovací kapacita VVŠ</t>
  </si>
  <si>
    <t>Kapacita ubytovacího zařízení dotčeného IZ</t>
  </si>
  <si>
    <t>Ubytovací kapacita celkem k 31.12. příslušného roku</t>
  </si>
  <si>
    <t>Počet lůžek celkem, z toho</t>
  </si>
  <si>
    <r>
      <t>*) výdaje na pořízení, technické zhodnocení majetku ve vlastnictví VVŠ, tj. rekonstrukce, modernizace, opravy</t>
    </r>
    <r>
      <rPr>
        <sz val="9"/>
        <color rgb="FFFF0000"/>
        <rFont val="Calibri"/>
        <family val="2"/>
        <charset val="238"/>
      </rPr>
      <t xml:space="preserve"> </t>
    </r>
    <r>
      <rPr>
        <sz val="9"/>
        <rFont val="Calibri"/>
        <family val="2"/>
        <charset val="238"/>
      </rPr>
      <t>stavebního charakteru</t>
    </r>
    <r>
      <rPr>
        <sz val="9"/>
        <color rgb="FF000000"/>
        <rFont val="Calibri"/>
        <family val="2"/>
        <charset val="238"/>
      </rPr>
      <t xml:space="preserve"> a pořízení nebo technické zhodnocení interiérového vybavení</t>
    </r>
  </si>
  <si>
    <t>Stravovací kapacita VVŠ celkem k 31.12. příslušného roku</t>
  </si>
  <si>
    <t>Standard ubytování a vybavení  - stav k 31. 12. 2018</t>
  </si>
  <si>
    <t>Průměrný počet lůžek na jedno sociální zařízení</t>
  </si>
  <si>
    <t>Průměrný počet lůžek na pokoji</t>
  </si>
  <si>
    <t>Průměrný počet lůžek na jednu kuchyňku</t>
  </si>
  <si>
    <r>
      <t>*) výdaje na pořízení, technické zhodnocení majetku ve vlastnictví VVŠ, tj. rekonstrukce, modernizace, opravy</t>
    </r>
    <r>
      <rPr>
        <b/>
        <sz val="9"/>
        <color rgb="FFFF0000"/>
        <rFont val="Calibri"/>
        <family val="2"/>
        <charset val="238"/>
      </rPr>
      <t xml:space="preserve"> </t>
    </r>
    <r>
      <rPr>
        <b/>
        <sz val="9"/>
        <rFont val="Calibri"/>
        <family val="2"/>
        <charset val="238"/>
      </rPr>
      <t>stavebního charakteru</t>
    </r>
    <r>
      <rPr>
        <b/>
        <sz val="9"/>
        <color rgb="FF000000"/>
        <rFont val="Calibri"/>
        <family val="2"/>
        <charset val="238"/>
      </rPr>
      <t xml:space="preserve"> a pořízení nebo technické zhodnocení interiérového vybavení</t>
    </r>
  </si>
  <si>
    <t>Zaměstnanci VVŠ (bez studentů PhD zaměstnaných na VVŠ), z toho</t>
  </si>
  <si>
    <r>
      <t xml:space="preserve">% vytížení kapacity stravování </t>
    </r>
    <r>
      <rPr>
        <sz val="12"/>
        <color theme="1"/>
        <rFont val="Calibri"/>
      </rPr>
      <t>studenty VVŠ v prezenční formě studia</t>
    </r>
    <r>
      <rPr>
        <sz val="12"/>
        <color rgb="FF000000"/>
        <rFont val="Calibri"/>
      </rPr>
      <t xml:space="preserve"> a vlastními zaměstnanci VVŠ ve vlastních zařízeních</t>
    </r>
  </si>
  <si>
    <t>počet vydaných jídel v ostatních zařízeních</t>
  </si>
  <si>
    <t>Spotřeba materiálu, energie a ostatních
neskladovaných dodávek</t>
  </si>
  <si>
    <t>Prodané zboží</t>
  </si>
  <si>
    <t>Výsledek hospodaření</t>
  </si>
  <si>
    <t>Ostatní služby</t>
  </si>
  <si>
    <t>Opravy a udržování</t>
  </si>
  <si>
    <t>Spotřeba materiálu</t>
  </si>
  <si>
    <t xml:space="preserve">Spotřeba energie </t>
  </si>
  <si>
    <t>Spotřeba ostatních neskladovaných dodávek</t>
  </si>
  <si>
    <t>Potraviny</t>
  </si>
  <si>
    <t>Náklady na cestovné</t>
  </si>
  <si>
    <t>Náklady na reprezentaci</t>
  </si>
  <si>
    <t>Změny stavu zásob vlastní činnosti a aktivace</t>
  </si>
  <si>
    <t xml:space="preserve">Osobní náklady </t>
  </si>
  <si>
    <t>Daně a poplatky</t>
  </si>
  <si>
    <t xml:space="preserve">Ostatní náklady </t>
  </si>
  <si>
    <t xml:space="preserve">Odpisy, prodaný majetek, tvorba rezerv a opravných položek </t>
  </si>
  <si>
    <t>Poskytnuté příspěvky celkem</t>
  </si>
  <si>
    <t>Daň z příjmů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</si>
</sst>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K_č_-;\-* #,##0.00\ _K_č_-;_-* &quot;-&quot;??\ _K_č_-;_-@_-"/>
    <numFmt numFmtId="164" formatCode="#,##0.0"/>
  </numFmts>
  <fonts count="4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</font>
    <font>
      <sz val="10"/>
      <color indexed="81"/>
      <name val="Calibri"/>
    </font>
    <font>
      <b/>
      <sz val="10"/>
      <color indexed="81"/>
      <name val="Calibri"/>
    </font>
    <font>
      <b/>
      <sz val="12"/>
      <color theme="1"/>
      <name val="Calibri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0"/>
      <name val="Calibri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color rgb="FF000000"/>
      <name val="Calibri"/>
      <family val="2"/>
      <charset val="238"/>
    </font>
    <font>
      <sz val="8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9"/>
      <color theme="1"/>
      <name val="Calibri"/>
      <family val="2"/>
      <charset val="238"/>
    </font>
    <font>
      <sz val="9"/>
      <color rgb="FFFF0000"/>
      <name val="Calibri"/>
      <family val="2"/>
      <charset val="238"/>
    </font>
    <font>
      <sz val="9"/>
      <name val="Calibri"/>
      <family val="2"/>
      <charset val="238"/>
    </font>
    <font>
      <sz val="9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Times New Roman"/>
      <family val="2"/>
      <charset val="238"/>
    </font>
    <font>
      <b/>
      <sz val="11"/>
      <color indexed="63"/>
      <name val="Calibri"/>
      <family val="2"/>
      <charset val="238"/>
    </font>
    <font>
      <b/>
      <sz val="12"/>
      <name val="Calibri"/>
      <family val="2"/>
      <charset val="238"/>
    </font>
    <font>
      <sz val="10"/>
      <color theme="1"/>
      <name val="Times New Roman"/>
      <family val="2"/>
      <charset val="238"/>
    </font>
    <font>
      <sz val="10"/>
      <color theme="1"/>
      <name val="Times New Roman"/>
      <family val="1"/>
      <charset val="238"/>
    </font>
    <font>
      <b/>
      <sz val="9"/>
      <color rgb="FFFF0000"/>
      <name val="Calibri"/>
      <family val="2"/>
      <charset val="238"/>
    </font>
    <font>
      <b/>
      <sz val="9"/>
      <name val="Calibri"/>
      <family val="2"/>
      <charset val="238"/>
    </font>
    <font>
      <b/>
      <sz val="9"/>
      <color rgb="FF000000"/>
      <name val="Calibri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499984740745262"/>
        <bgColor theme="4" tint="-0.49998474074526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theme="4" tint="-0.499984740745262"/>
      </patternFill>
    </fill>
    <fill>
      <patternFill patternType="solid">
        <fgColor theme="4" tint="0.39997558519241921"/>
        <bgColor theme="4" tint="-0.499984740745262"/>
      </patternFill>
    </fill>
    <fill>
      <patternFill patternType="solid">
        <fgColor rgb="FFFFC000"/>
        <bgColor theme="4" tint="-0.499984740745262"/>
      </patternFill>
    </fill>
    <fill>
      <patternFill patternType="solid">
        <fgColor rgb="FFFF0000"/>
        <bgColor theme="4" tint="-0.499984740745262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2">
    <xf numFmtId="0" fontId="0" fillId="0" borderId="0"/>
    <xf numFmtId="0" fontId="7" fillId="0" borderId="0" applyNumberFormat="0" applyFill="0" applyBorder="0" applyAlignment="0" applyProtection="0"/>
    <xf numFmtId="0" fontId="23" fillId="0" borderId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7" fillId="15" borderId="0" applyNumberFormat="0" applyBorder="0" applyAlignment="0" applyProtection="0"/>
    <xf numFmtId="0" fontId="28" fillId="24" borderId="7" applyNumberFormat="0" applyAlignment="0" applyProtection="0"/>
    <xf numFmtId="43" fontId="23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16" borderId="0" applyNumberFormat="0" applyBorder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3" fillId="0" borderId="0" applyNumberFormat="0" applyFill="0" applyBorder="0" applyAlignment="0" applyProtection="0"/>
    <xf numFmtId="0" fontId="34" fillId="25" borderId="11" applyNumberFormat="0" applyAlignment="0" applyProtection="0"/>
    <xf numFmtId="0" fontId="35" fillId="17" borderId="7" applyNumberFormat="0" applyAlignment="0" applyProtection="0"/>
    <xf numFmtId="0" fontId="34" fillId="25" borderId="11" applyNumberFormat="0" applyAlignment="0" applyProtection="0"/>
    <xf numFmtId="0" fontId="36" fillId="0" borderId="12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3" fillId="0" borderId="0" applyNumberFormat="0" applyFill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8" fillId="0" borderId="0"/>
    <xf numFmtId="0" fontId="24" fillId="0" borderId="0"/>
    <xf numFmtId="0" fontId="41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25" fillId="27" borderId="13" applyNumberFormat="0" applyFont="0" applyAlignment="0" applyProtection="0"/>
    <xf numFmtId="0" fontId="39" fillId="24" borderId="14" applyNumberFormat="0" applyAlignment="0" applyProtection="0"/>
    <xf numFmtId="0" fontId="25" fillId="27" borderId="13" applyNumberFormat="0" applyFont="0" applyAlignment="0" applyProtection="0"/>
    <xf numFmtId="0" fontId="36" fillId="0" borderId="12" applyNumberFormat="0" applyFill="0" applyAlignment="0" applyProtection="0"/>
    <xf numFmtId="0" fontId="30" fillId="16" borderId="0" applyNumberFormat="0" applyBorder="0" applyAlignment="0" applyProtection="0"/>
    <xf numFmtId="0" fontId="35" fillId="17" borderId="7" applyNumberFormat="0" applyAlignment="0" applyProtection="0"/>
    <xf numFmtId="0" fontId="28" fillId="24" borderId="7" applyNumberFormat="0" applyAlignment="0" applyProtection="0"/>
    <xf numFmtId="0" fontId="39" fillId="24" borderId="14" applyNumberFormat="0" applyAlignment="0" applyProtection="0"/>
    <xf numFmtId="0" fontId="29" fillId="0" borderId="0" applyNumberFormat="0" applyFill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1" fillId="0" borderId="0"/>
    <xf numFmtId="0" fontId="23" fillId="0" borderId="0"/>
    <xf numFmtId="0" fontId="28" fillId="24" borderId="16" applyNumberFormat="0" applyAlignment="0" applyProtection="0"/>
    <xf numFmtId="0" fontId="35" fillId="17" borderId="16" applyNumberFormat="0" applyAlignment="0" applyProtection="0"/>
    <xf numFmtId="0" fontId="25" fillId="27" borderId="17" applyNumberFormat="0" applyFont="0" applyAlignment="0" applyProtection="0"/>
    <xf numFmtId="0" fontId="39" fillId="24" borderId="18" applyNumberFormat="0" applyAlignment="0" applyProtection="0"/>
    <xf numFmtId="0" fontId="25" fillId="27" borderId="17" applyNumberFormat="0" applyFont="0" applyAlignment="0" applyProtection="0"/>
    <xf numFmtId="0" fontId="35" fillId="17" borderId="16" applyNumberFormat="0" applyAlignment="0" applyProtection="0"/>
    <xf numFmtId="0" fontId="28" fillId="24" borderId="16" applyNumberFormat="0" applyAlignment="0" applyProtection="0"/>
    <xf numFmtId="0" fontId="39" fillId="24" borderId="18" applyNumberFormat="0" applyAlignment="0" applyProtection="0"/>
    <xf numFmtId="0" fontId="23" fillId="0" borderId="0"/>
    <xf numFmtId="0" fontId="23" fillId="0" borderId="0"/>
  </cellStyleXfs>
  <cellXfs count="9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5" fillId="4" borderId="1" xfId="0" applyFont="1" applyFill="1" applyBorder="1" applyAlignment="1">
      <alignment horizontal="center"/>
    </xf>
    <xf numFmtId="0" fontId="2" fillId="2" borderId="1" xfId="0" applyFont="1" applyFill="1" applyBorder="1"/>
    <xf numFmtId="164" fontId="2" fillId="3" borderId="1" xfId="0" applyNumberFormat="1" applyFont="1" applyFill="1" applyBorder="1"/>
    <xf numFmtId="164" fontId="2" fillId="0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0" fontId="0" fillId="0" borderId="0" xfId="0" applyFont="1"/>
    <xf numFmtId="0" fontId="7" fillId="0" borderId="0" xfId="1" applyFont="1" applyBorder="1" applyAlignment="1">
      <alignment vertical="center" wrapText="1"/>
    </xf>
    <xf numFmtId="0" fontId="0" fillId="0" borderId="0" xfId="0" applyFont="1" applyBorder="1"/>
    <xf numFmtId="0" fontId="7" fillId="0" borderId="0" xfId="1" applyFont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Border="1"/>
    <xf numFmtId="0" fontId="0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/>
    </xf>
    <xf numFmtId="0" fontId="5" fillId="0" borderId="0" xfId="0" applyFont="1"/>
    <xf numFmtId="0" fontId="9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8" fillId="0" borderId="1" xfId="0" applyFont="1" applyBorder="1" applyAlignment="1">
      <alignment horizontal="left" vertical="center" wrapText="1" indent="6"/>
    </xf>
    <xf numFmtId="0" fontId="2" fillId="3" borderId="1" xfId="0" applyFont="1" applyFill="1" applyBorder="1"/>
    <xf numFmtId="0" fontId="2" fillId="0" borderId="1" xfId="0" applyFont="1" applyBorder="1"/>
    <xf numFmtId="0" fontId="5" fillId="5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 indent="4"/>
    </xf>
    <xf numFmtId="164" fontId="9" fillId="2" borderId="1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164" fontId="2" fillId="3" borderId="1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vertical="center" wrapText="1"/>
    </xf>
    <xf numFmtId="0" fontId="5" fillId="3" borderId="1" xfId="0" applyFont="1" applyFill="1" applyBorder="1"/>
    <xf numFmtId="0" fontId="10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5" fillId="10" borderId="1" xfId="0" applyFont="1" applyFill="1" applyBorder="1" applyAlignment="1">
      <alignment vertical="top"/>
    </xf>
    <xf numFmtId="4" fontId="5" fillId="3" borderId="1" xfId="0" applyNumberFormat="1" applyFont="1" applyFill="1" applyBorder="1"/>
    <xf numFmtId="0" fontId="2" fillId="0" borderId="1" xfId="0" applyFont="1" applyFill="1" applyBorder="1" applyAlignment="1">
      <alignment vertical="top"/>
    </xf>
    <xf numFmtId="4" fontId="2" fillId="0" borderId="1" xfId="0" applyNumberFormat="1" applyFont="1" applyFill="1" applyBorder="1" applyAlignment="1">
      <alignment vertical="top"/>
    </xf>
    <xf numFmtId="4" fontId="2" fillId="7" borderId="1" xfId="0" applyNumberFormat="1" applyFont="1" applyFill="1" applyBorder="1" applyAlignment="1">
      <alignment vertical="top"/>
    </xf>
    <xf numFmtId="4" fontId="2" fillId="8" borderId="1" xfId="0" applyNumberFormat="1" applyFont="1" applyFill="1" applyBorder="1" applyAlignment="1">
      <alignment vertical="top"/>
    </xf>
    <xf numFmtId="0" fontId="5" fillId="3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vertical="top"/>
    </xf>
    <xf numFmtId="0" fontId="12" fillId="0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12" fillId="6" borderId="2" xfId="0" applyFont="1" applyFill="1" applyBorder="1" applyAlignment="1">
      <alignment vertical="top"/>
    </xf>
    <xf numFmtId="0" fontId="5" fillId="9" borderId="1" xfId="0" applyFont="1" applyFill="1" applyBorder="1" applyAlignment="1">
      <alignment vertical="top"/>
    </xf>
    <xf numFmtId="0" fontId="5" fillId="9" borderId="1" xfId="0" applyFont="1" applyFill="1" applyBorder="1" applyAlignment="1">
      <alignment horizontal="center" vertical="top"/>
    </xf>
    <xf numFmtId="0" fontId="5" fillId="11" borderId="1" xfId="0" applyFont="1" applyFill="1" applyBorder="1" applyAlignment="1">
      <alignment vertical="top"/>
    </xf>
    <xf numFmtId="4" fontId="5" fillId="2" borderId="1" xfId="0" applyNumberFormat="1" applyFont="1" applyFill="1" applyBorder="1" applyAlignment="1">
      <alignment horizontal="right" vertical="top"/>
    </xf>
    <xf numFmtId="0" fontId="12" fillId="12" borderId="4" xfId="0" applyFont="1" applyFill="1" applyBorder="1" applyAlignment="1">
      <alignment horizontal="center" vertical="top"/>
    </xf>
    <xf numFmtId="0" fontId="2" fillId="0" borderId="5" xfId="0" applyFont="1" applyBorder="1"/>
    <xf numFmtId="0" fontId="2" fillId="0" borderId="5" xfId="0" applyFont="1" applyBorder="1" applyAlignment="1">
      <alignment vertical="top"/>
    </xf>
    <xf numFmtId="0" fontId="12" fillId="1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4" fillId="0" borderId="5" xfId="0" applyFont="1" applyBorder="1" applyAlignment="1">
      <alignment vertical="top"/>
    </xf>
    <xf numFmtId="0" fontId="15" fillId="3" borderId="1" xfId="0" applyFont="1" applyFill="1" applyBorder="1" applyAlignment="1">
      <alignment horizontal="left" vertical="center" wrapText="1"/>
    </xf>
    <xf numFmtId="0" fontId="13" fillId="0" borderId="0" xfId="0" applyFont="1"/>
    <xf numFmtId="0" fontId="13" fillId="0" borderId="1" xfId="0" applyFont="1" applyFill="1" applyBorder="1" applyAlignment="1">
      <alignment horizontal="left" vertical="center" wrapText="1" indent="4"/>
    </xf>
    <xf numFmtId="0" fontId="13" fillId="0" borderId="1" xfId="0" applyFont="1" applyFill="1" applyBorder="1" applyAlignment="1">
      <alignment horizontal="left" vertical="center" wrapText="1" indent="5"/>
    </xf>
    <xf numFmtId="0" fontId="15" fillId="3" borderId="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horizontal="center"/>
    </xf>
    <xf numFmtId="0" fontId="15" fillId="14" borderId="1" xfId="0" applyFont="1" applyFill="1" applyBorder="1" applyAlignment="1">
      <alignment vertical="center" wrapText="1"/>
    </xf>
    <xf numFmtId="0" fontId="40" fillId="2" borderId="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 wrapText="1"/>
    </xf>
    <xf numFmtId="0" fontId="15" fillId="3" borderId="15" xfId="0" applyFont="1" applyFill="1" applyBorder="1" applyAlignment="1">
      <alignment horizontal="left" vertical="center" wrapText="1"/>
    </xf>
    <xf numFmtId="164" fontId="2" fillId="0" borderId="15" xfId="0" applyNumberFormat="1" applyFont="1" applyBorder="1"/>
    <xf numFmtId="164" fontId="2" fillId="0" borderId="15" xfId="0" applyNumberFormat="1" applyFont="1" applyFill="1" applyBorder="1"/>
    <xf numFmtId="0" fontId="5" fillId="4" borderId="1" xfId="0" applyFont="1" applyFill="1" applyBorder="1" applyAlignment="1">
      <alignment horizontal="center" vertical="center"/>
    </xf>
    <xf numFmtId="164" fontId="2" fillId="0" borderId="0" xfId="0" applyNumberFormat="1" applyFont="1"/>
    <xf numFmtId="0" fontId="42" fillId="0" borderId="0" xfId="0" applyFont="1"/>
    <xf numFmtId="164" fontId="2" fillId="0" borderId="1" xfId="0" applyNumberFormat="1" applyFont="1" applyBorder="1" applyAlignment="1">
      <alignment horizontal="right"/>
    </xf>
    <xf numFmtId="164" fontId="2" fillId="28" borderId="1" xfId="0" applyNumberFormat="1" applyFont="1" applyFill="1" applyBorder="1"/>
    <xf numFmtId="0" fontId="2" fillId="0" borderId="1" xfId="0" applyFont="1" applyFill="1" applyBorder="1" applyAlignment="1">
      <alignment vertical="top" wrapText="1"/>
    </xf>
    <xf numFmtId="0" fontId="2" fillId="0" borderId="15" xfId="0" applyFont="1" applyFill="1" applyBorder="1" applyAlignment="1">
      <alignment vertical="top" wrapText="1"/>
    </xf>
    <xf numFmtId="4" fontId="2" fillId="0" borderId="15" xfId="0" applyNumberFormat="1" applyFont="1" applyFill="1" applyBorder="1" applyAlignment="1">
      <alignment vertical="top"/>
    </xf>
    <xf numFmtId="4" fontId="2" fillId="7" borderId="15" xfId="0" applyNumberFormat="1" applyFont="1" applyFill="1" applyBorder="1" applyAlignment="1">
      <alignment vertical="top"/>
    </xf>
    <xf numFmtId="4" fontId="2" fillId="8" borderId="15" xfId="0" applyNumberFormat="1" applyFont="1" applyFill="1" applyBorder="1" applyAlignment="1">
      <alignment vertical="top"/>
    </xf>
    <xf numFmtId="0" fontId="2" fillId="0" borderId="15" xfId="0" applyFont="1" applyFill="1" applyBorder="1" applyAlignment="1">
      <alignment vertical="top"/>
    </xf>
    <xf numFmtId="0" fontId="5" fillId="9" borderId="1" xfId="0" applyFont="1" applyFill="1" applyBorder="1" applyAlignment="1">
      <alignment horizontal="center" vertical="top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left" vertical="center" wrapText="1"/>
    </xf>
    <xf numFmtId="0" fontId="19" fillId="4" borderId="6" xfId="0" applyFont="1" applyFill="1" applyBorder="1" applyAlignment="1">
      <alignment horizontal="left" vertical="center" wrapText="1"/>
    </xf>
    <xf numFmtId="0" fontId="19" fillId="4" borderId="3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4" fillId="2" borderId="19" xfId="0" applyFont="1" applyFill="1" applyBorder="1" applyAlignment="1">
      <alignment horizontal="left" vertical="center" wrapText="1"/>
    </xf>
    <xf numFmtId="0" fontId="14" fillId="2" borderId="21" xfId="0" applyFont="1" applyFill="1" applyBorder="1" applyAlignment="1">
      <alignment horizontal="left" vertical="center" wrapText="1"/>
    </xf>
    <xf numFmtId="0" fontId="14" fillId="2" borderId="20" xfId="0" applyFont="1" applyFill="1" applyBorder="1" applyAlignment="1">
      <alignment horizontal="left" vertical="center" wrapText="1"/>
    </xf>
    <xf numFmtId="164" fontId="2" fillId="28" borderId="15" xfId="0" applyNumberFormat="1" applyFont="1" applyFill="1" applyBorder="1"/>
  </cellXfs>
  <cellStyles count="62">
    <cellStyle name="Accent1" xfId="3"/>
    <cellStyle name="Accent2" xfId="4"/>
    <cellStyle name="Accent3" xfId="5"/>
    <cellStyle name="Accent4" xfId="6"/>
    <cellStyle name="Accent5" xfId="7"/>
    <cellStyle name="Accent6" xfId="8"/>
    <cellStyle name="Bad" xfId="9"/>
    <cellStyle name="Calculation" xfId="10"/>
    <cellStyle name="Calculation 2" xfId="52"/>
    <cellStyle name="Čárka 2" xfId="11"/>
    <cellStyle name="Explanatory Text" xfId="12"/>
    <cellStyle name="Good" xfId="13"/>
    <cellStyle name="Heading 1" xfId="14"/>
    <cellStyle name="Heading 2" xfId="15"/>
    <cellStyle name="Heading 3" xfId="16"/>
    <cellStyle name="Heading 4" xfId="17"/>
    <cellStyle name="Hypertextový odkaz" xfId="1" builtinId="8"/>
    <cellStyle name="Check Cell" xfId="18"/>
    <cellStyle name="Input" xfId="19"/>
    <cellStyle name="Input 2" xfId="53"/>
    <cellStyle name="Kontrolní buňka 2" xfId="20"/>
    <cellStyle name="Linked Cell" xfId="21"/>
    <cellStyle name="Nadpis 1 2" xfId="22"/>
    <cellStyle name="Nadpis 2 2" xfId="23"/>
    <cellStyle name="Nadpis 3 2" xfId="24"/>
    <cellStyle name="Nadpis 4 2" xfId="25"/>
    <cellStyle name="Neutral" xfId="26"/>
    <cellStyle name="Neutrální 2" xfId="27"/>
    <cellStyle name="Normální" xfId="0" builtinId="0"/>
    <cellStyle name="Normální 2" xfId="28"/>
    <cellStyle name="normální 2 2" xfId="29"/>
    <cellStyle name="Normální 2 2 2" xfId="30"/>
    <cellStyle name="Normální 2 3" xfId="31"/>
    <cellStyle name="normální 2 5" xfId="32"/>
    <cellStyle name="normální 2_Soubor tabulek pro vĂ˝roÄŤnĂ­ zprĂˇvu o hospodaĹ™enĂ­ za r  2016 - VVĹ " xfId="33"/>
    <cellStyle name="normální 3" xfId="34"/>
    <cellStyle name="Normální 4" xfId="50"/>
    <cellStyle name="Normální 5" xfId="2"/>
    <cellStyle name="Normální 6" xfId="51"/>
    <cellStyle name="Normální 7" xfId="60"/>
    <cellStyle name="Normální 8" xfId="61"/>
    <cellStyle name="Note" xfId="35"/>
    <cellStyle name="Note 2" xfId="54"/>
    <cellStyle name="Output" xfId="36"/>
    <cellStyle name="Output 2" xfId="55"/>
    <cellStyle name="Poznámka 2" xfId="37"/>
    <cellStyle name="Poznámka 3" xfId="56"/>
    <cellStyle name="Propojená buňka 2" xfId="38"/>
    <cellStyle name="Správně 2" xfId="39"/>
    <cellStyle name="Vstup 2" xfId="40"/>
    <cellStyle name="Vstup 3" xfId="57"/>
    <cellStyle name="Výpočet 2" xfId="41"/>
    <cellStyle name="Výpočet 3" xfId="58"/>
    <cellStyle name="Výstup 2" xfId="42"/>
    <cellStyle name="Výstup 3" xfId="59"/>
    <cellStyle name="Vysvětlující text 2" xfId="43"/>
    <cellStyle name="Zvýraznění 1 2" xfId="44"/>
    <cellStyle name="Zvýraznění 2 2" xfId="45"/>
    <cellStyle name="Zvýraznění 3 2" xfId="46"/>
    <cellStyle name="Zvýraznění 4 2" xfId="47"/>
    <cellStyle name="Zvýraznění 5 2" xfId="48"/>
    <cellStyle name="Zvýraznění 6 2" xfId="49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1"/>
  <sheetViews>
    <sheetView topLeftCell="A28" zoomScale="70" zoomScaleNormal="70" workbookViewId="0">
      <selection activeCell="T17" sqref="T17"/>
    </sheetView>
  </sheetViews>
  <sheetFormatPr defaultColWidth="7.5" defaultRowHeight="15.5" x14ac:dyDescent="0.35"/>
  <cols>
    <col min="1" max="1" width="37.83203125" customWidth="1"/>
    <col min="2" max="7" width="12" customWidth="1"/>
    <col min="8" max="10" width="12" hidden="1" customWidth="1"/>
    <col min="11" max="13" width="12" customWidth="1"/>
  </cols>
  <sheetData>
    <row r="1" spans="1:13" ht="20" x14ac:dyDescent="0.35">
      <c r="A1" s="35" t="s">
        <v>71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x14ac:dyDescent="0.3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s="9" customFormat="1" x14ac:dyDescent="0.35">
      <c r="A3" s="47" t="s">
        <v>65</v>
      </c>
      <c r="B3" s="52">
        <v>2018</v>
      </c>
      <c r="C3" s="53"/>
      <c r="D3" s="54"/>
      <c r="E3" s="54"/>
      <c r="F3" s="54"/>
      <c r="G3" s="54"/>
      <c r="H3" s="54"/>
      <c r="I3" s="54"/>
      <c r="J3" s="54"/>
      <c r="K3" s="54"/>
      <c r="L3" s="54"/>
      <c r="M3" s="58"/>
    </row>
    <row r="4" spans="1:13" s="9" customFormat="1" x14ac:dyDescent="0.35">
      <c r="A4" s="48"/>
      <c r="B4" s="83" t="s">
        <v>66</v>
      </c>
      <c r="C4" s="83"/>
      <c r="D4" s="83"/>
      <c r="E4" s="83" t="s">
        <v>67</v>
      </c>
      <c r="F4" s="83"/>
      <c r="G4" s="83"/>
      <c r="H4" s="83" t="s">
        <v>68</v>
      </c>
      <c r="I4" s="83"/>
      <c r="J4" s="83"/>
      <c r="K4" s="83" t="s">
        <v>59</v>
      </c>
      <c r="L4" s="83"/>
      <c r="M4" s="83"/>
    </row>
    <row r="5" spans="1:13" s="9" customFormat="1" x14ac:dyDescent="0.35">
      <c r="A5" s="48"/>
      <c r="B5" s="49" t="s">
        <v>69</v>
      </c>
      <c r="C5" s="49" t="s">
        <v>70</v>
      </c>
      <c r="D5" s="49" t="s">
        <v>59</v>
      </c>
      <c r="E5" s="49" t="s">
        <v>69</v>
      </c>
      <c r="F5" s="49" t="s">
        <v>70</v>
      </c>
      <c r="G5" s="49" t="s">
        <v>59</v>
      </c>
      <c r="H5" s="49" t="s">
        <v>69</v>
      </c>
      <c r="I5" s="49" t="s">
        <v>70</v>
      </c>
      <c r="J5" s="49" t="s">
        <v>59</v>
      </c>
      <c r="K5" s="49" t="s">
        <v>69</v>
      </c>
      <c r="L5" s="49" t="s">
        <v>70</v>
      </c>
      <c r="M5" s="49" t="s">
        <v>59</v>
      </c>
    </row>
    <row r="6" spans="1:13" s="9" customFormat="1" x14ac:dyDescent="0.35">
      <c r="A6" s="50" t="s">
        <v>108</v>
      </c>
      <c r="B6" s="51">
        <f>B7-B9</f>
        <v>0</v>
      </c>
      <c r="C6" s="51">
        <f t="shared" ref="C6:M6" si="0">C7-C9</f>
        <v>0</v>
      </c>
      <c r="D6" s="51">
        <f t="shared" si="0"/>
        <v>0</v>
      </c>
      <c r="E6" s="51">
        <f t="shared" si="0"/>
        <v>0</v>
      </c>
      <c r="F6" s="51">
        <f t="shared" si="0"/>
        <v>0</v>
      </c>
      <c r="G6" s="51">
        <f t="shared" si="0"/>
        <v>0</v>
      </c>
      <c r="H6" s="51">
        <f t="shared" si="0"/>
        <v>0</v>
      </c>
      <c r="I6" s="51">
        <f t="shared" si="0"/>
        <v>0</v>
      </c>
      <c r="J6" s="51">
        <f t="shared" si="0"/>
        <v>0</v>
      </c>
      <c r="K6" s="51">
        <f t="shared" si="0"/>
        <v>0</v>
      </c>
      <c r="L6" s="51">
        <f t="shared" si="0"/>
        <v>0</v>
      </c>
      <c r="M6" s="51">
        <f t="shared" si="0"/>
        <v>0</v>
      </c>
    </row>
    <row r="7" spans="1:13" s="9" customFormat="1" x14ac:dyDescent="0.35">
      <c r="A7" s="37" t="s">
        <v>73</v>
      </c>
      <c r="B7" s="43"/>
      <c r="C7" s="34"/>
      <c r="D7" s="44"/>
      <c r="E7" s="44"/>
      <c r="F7" s="44"/>
      <c r="G7" s="44"/>
      <c r="H7" s="44"/>
      <c r="I7" s="44"/>
      <c r="J7" s="44"/>
      <c r="K7" s="44"/>
      <c r="L7" s="44"/>
      <c r="M7" s="44"/>
    </row>
    <row r="8" spans="1:13" s="9" customFormat="1" x14ac:dyDescent="0.35">
      <c r="A8" s="39" t="s">
        <v>72</v>
      </c>
      <c r="B8" s="45"/>
      <c r="C8" s="24"/>
      <c r="D8" s="46"/>
      <c r="E8" s="46"/>
      <c r="F8" s="46"/>
      <c r="G8" s="46"/>
      <c r="H8" s="46"/>
      <c r="I8" s="46"/>
      <c r="J8" s="46"/>
      <c r="K8" s="46"/>
      <c r="L8" s="46"/>
      <c r="M8" s="46"/>
    </row>
    <row r="9" spans="1:13" s="9" customFormat="1" x14ac:dyDescent="0.35">
      <c r="A9" s="37" t="s">
        <v>74</v>
      </c>
      <c r="B9" s="38">
        <f t="shared" ref="B9:M9" si="1">SUM(B10:B26)</f>
        <v>0</v>
      </c>
      <c r="C9" s="38">
        <f t="shared" si="1"/>
        <v>0</v>
      </c>
      <c r="D9" s="38">
        <f t="shared" si="1"/>
        <v>0</v>
      </c>
      <c r="E9" s="38">
        <f t="shared" si="1"/>
        <v>0</v>
      </c>
      <c r="F9" s="38">
        <f t="shared" si="1"/>
        <v>0</v>
      </c>
      <c r="G9" s="38">
        <f t="shared" si="1"/>
        <v>0</v>
      </c>
      <c r="H9" s="38">
        <f t="shared" si="1"/>
        <v>0</v>
      </c>
      <c r="I9" s="38">
        <f t="shared" si="1"/>
        <v>0</v>
      </c>
      <c r="J9" s="38">
        <f t="shared" si="1"/>
        <v>0</v>
      </c>
      <c r="K9" s="38">
        <f t="shared" si="1"/>
        <v>0</v>
      </c>
      <c r="L9" s="38">
        <f t="shared" si="1"/>
        <v>0</v>
      </c>
      <c r="M9" s="38">
        <f t="shared" si="1"/>
        <v>0</v>
      </c>
    </row>
    <row r="10" spans="1:13" s="9" customFormat="1" x14ac:dyDescent="0.35">
      <c r="A10" s="77" t="s">
        <v>111</v>
      </c>
      <c r="B10" s="40"/>
      <c r="C10" s="40"/>
      <c r="D10" s="41">
        <f>SUM(B10:C10)</f>
        <v>0</v>
      </c>
      <c r="E10" s="40"/>
      <c r="F10" s="40"/>
      <c r="G10" s="41">
        <f>SUM(E10:F10)</f>
        <v>0</v>
      </c>
      <c r="H10" s="40"/>
      <c r="I10" s="40"/>
      <c r="J10" s="41">
        <f>SUM(H10:I10)</f>
        <v>0</v>
      </c>
      <c r="K10" s="42">
        <f>B10+E10+H10</f>
        <v>0</v>
      </c>
      <c r="L10" s="42">
        <f>C10+F10+I10</f>
        <v>0</v>
      </c>
      <c r="M10" s="42">
        <f>SUM(K10:L10)</f>
        <v>0</v>
      </c>
    </row>
    <row r="11" spans="1:13" s="9" customFormat="1" x14ac:dyDescent="0.35">
      <c r="A11" s="77" t="s">
        <v>112</v>
      </c>
      <c r="B11" s="79"/>
      <c r="C11" s="79"/>
      <c r="D11" s="80"/>
      <c r="E11" s="79"/>
      <c r="F11" s="79"/>
      <c r="G11" s="80"/>
      <c r="H11" s="79"/>
      <c r="I11" s="79"/>
      <c r="J11" s="80"/>
      <c r="K11" s="81"/>
      <c r="L11" s="81"/>
      <c r="M11" s="81"/>
    </row>
    <row r="12" spans="1:13" s="9" customFormat="1" ht="31" x14ac:dyDescent="0.35">
      <c r="A12" s="77" t="s">
        <v>113</v>
      </c>
      <c r="B12" s="79"/>
      <c r="C12" s="79"/>
      <c r="D12" s="80"/>
      <c r="E12" s="79"/>
      <c r="F12" s="79"/>
      <c r="G12" s="80"/>
      <c r="H12" s="79"/>
      <c r="I12" s="79"/>
      <c r="J12" s="80"/>
      <c r="K12" s="81"/>
      <c r="L12" s="81"/>
      <c r="M12" s="81"/>
    </row>
    <row r="13" spans="1:13" s="9" customFormat="1" ht="31" x14ac:dyDescent="0.35">
      <c r="A13" s="77" t="s">
        <v>106</v>
      </c>
      <c r="B13" s="79"/>
      <c r="C13" s="79"/>
      <c r="D13" s="80"/>
      <c r="E13" s="79"/>
      <c r="F13" s="79"/>
      <c r="G13" s="80"/>
      <c r="H13" s="79"/>
      <c r="I13" s="79"/>
      <c r="J13" s="80"/>
      <c r="K13" s="81"/>
      <c r="L13" s="81"/>
      <c r="M13" s="81"/>
    </row>
    <row r="14" spans="1:13" s="9" customFormat="1" x14ac:dyDescent="0.35">
      <c r="A14" s="78" t="s">
        <v>114</v>
      </c>
      <c r="B14" s="79"/>
      <c r="C14" s="79"/>
      <c r="D14" s="80"/>
      <c r="E14" s="79"/>
      <c r="F14" s="79"/>
      <c r="G14" s="80"/>
      <c r="H14" s="79"/>
      <c r="I14" s="79"/>
      <c r="J14" s="80"/>
      <c r="K14" s="81"/>
      <c r="L14" s="81"/>
      <c r="M14" s="81"/>
    </row>
    <row r="15" spans="1:13" s="9" customFormat="1" x14ac:dyDescent="0.35">
      <c r="A15" s="39" t="s">
        <v>107</v>
      </c>
      <c r="B15" s="40"/>
      <c r="C15" s="40"/>
      <c r="D15" s="41">
        <f t="shared" ref="D15:D26" si="2">SUM(B15:C15)</f>
        <v>0</v>
      </c>
      <c r="E15" s="40"/>
      <c r="F15" s="40"/>
      <c r="G15" s="41">
        <f t="shared" ref="G15:G26" si="3">SUM(E15:F15)</f>
        <v>0</v>
      </c>
      <c r="H15" s="40"/>
      <c r="I15" s="40"/>
      <c r="J15" s="41">
        <f t="shared" ref="J15:J26" si="4">SUM(H15:I15)</f>
        <v>0</v>
      </c>
      <c r="K15" s="42">
        <f>B15+E15+H15</f>
        <v>0</v>
      </c>
      <c r="L15" s="42">
        <f>C15+F15+I15</f>
        <v>0</v>
      </c>
      <c r="M15" s="42">
        <f>SUM(K15:L15)</f>
        <v>0</v>
      </c>
    </row>
    <row r="16" spans="1:13" s="9" customFormat="1" x14ac:dyDescent="0.35">
      <c r="A16" s="39" t="s">
        <v>110</v>
      </c>
      <c r="B16" s="40"/>
      <c r="C16" s="40"/>
      <c r="D16" s="41">
        <f t="shared" si="2"/>
        <v>0</v>
      </c>
      <c r="E16" s="40"/>
      <c r="F16" s="40"/>
      <c r="G16" s="41">
        <f t="shared" si="3"/>
        <v>0</v>
      </c>
      <c r="H16" s="40"/>
      <c r="I16" s="40"/>
      <c r="J16" s="41">
        <f t="shared" si="4"/>
        <v>0</v>
      </c>
      <c r="K16" s="42">
        <f t="shared" ref="K16:L26" si="5">B16+E16+H16</f>
        <v>0</v>
      </c>
      <c r="L16" s="42">
        <f t="shared" si="5"/>
        <v>0</v>
      </c>
      <c r="M16" s="42">
        <f t="shared" ref="M16:M26" si="6">SUM(K16:L16)</f>
        <v>0</v>
      </c>
    </row>
    <row r="17" spans="1:13" s="9" customFormat="1" x14ac:dyDescent="0.35">
      <c r="A17" s="78" t="s">
        <v>115</v>
      </c>
      <c r="B17" s="79"/>
      <c r="C17" s="79"/>
      <c r="D17" s="80"/>
      <c r="E17" s="79"/>
      <c r="F17" s="79"/>
      <c r="G17" s="80"/>
      <c r="H17" s="79"/>
      <c r="I17" s="79"/>
      <c r="J17" s="80"/>
      <c r="K17" s="81"/>
      <c r="L17" s="81"/>
      <c r="M17" s="81"/>
    </row>
    <row r="18" spans="1:13" s="9" customFormat="1" x14ac:dyDescent="0.35">
      <c r="A18" s="78" t="s">
        <v>116</v>
      </c>
      <c r="B18" s="79"/>
      <c r="C18" s="79"/>
      <c r="D18" s="80"/>
      <c r="E18" s="79"/>
      <c r="F18" s="79"/>
      <c r="G18" s="80"/>
      <c r="H18" s="79"/>
      <c r="I18" s="79"/>
      <c r="J18" s="80"/>
      <c r="K18" s="81"/>
      <c r="L18" s="81"/>
      <c r="M18" s="81"/>
    </row>
    <row r="19" spans="1:13" s="9" customFormat="1" x14ac:dyDescent="0.35">
      <c r="A19" s="39" t="s">
        <v>109</v>
      </c>
      <c r="B19" s="40"/>
      <c r="C19" s="40"/>
      <c r="D19" s="41">
        <f t="shared" si="2"/>
        <v>0</v>
      </c>
      <c r="E19" s="40"/>
      <c r="F19" s="40"/>
      <c r="G19" s="41">
        <f t="shared" si="3"/>
        <v>0</v>
      </c>
      <c r="H19" s="40"/>
      <c r="I19" s="40"/>
      <c r="J19" s="41">
        <f t="shared" si="4"/>
        <v>0</v>
      </c>
      <c r="K19" s="42">
        <f t="shared" si="5"/>
        <v>0</v>
      </c>
      <c r="L19" s="42">
        <f t="shared" si="5"/>
        <v>0</v>
      </c>
      <c r="M19" s="42">
        <f t="shared" si="6"/>
        <v>0</v>
      </c>
    </row>
    <row r="20" spans="1:13" s="9" customFormat="1" ht="31" x14ac:dyDescent="0.35">
      <c r="A20" s="77" t="s">
        <v>117</v>
      </c>
      <c r="B20" s="40"/>
      <c r="C20" s="40"/>
      <c r="D20" s="41">
        <f t="shared" si="2"/>
        <v>0</v>
      </c>
      <c r="E20" s="40"/>
      <c r="F20" s="40"/>
      <c r="G20" s="41">
        <f t="shared" si="3"/>
        <v>0</v>
      </c>
      <c r="H20" s="40"/>
      <c r="I20" s="40"/>
      <c r="J20" s="41">
        <f t="shared" si="4"/>
        <v>0</v>
      </c>
      <c r="K20" s="42">
        <f t="shared" si="5"/>
        <v>0</v>
      </c>
      <c r="L20" s="42">
        <f t="shared" si="5"/>
        <v>0</v>
      </c>
      <c r="M20" s="42">
        <f t="shared" si="6"/>
        <v>0</v>
      </c>
    </row>
    <row r="21" spans="1:13" s="9" customFormat="1" x14ac:dyDescent="0.35">
      <c r="A21" s="39" t="s">
        <v>118</v>
      </c>
      <c r="B21" s="40"/>
      <c r="C21" s="40"/>
      <c r="D21" s="41">
        <f t="shared" si="2"/>
        <v>0</v>
      </c>
      <c r="E21" s="40"/>
      <c r="F21" s="40"/>
      <c r="G21" s="41">
        <f t="shared" si="3"/>
        <v>0</v>
      </c>
      <c r="H21" s="40"/>
      <c r="I21" s="40"/>
      <c r="J21" s="41">
        <f t="shared" si="4"/>
        <v>0</v>
      </c>
      <c r="K21" s="42">
        <f t="shared" si="5"/>
        <v>0</v>
      </c>
      <c r="L21" s="42">
        <f t="shared" si="5"/>
        <v>0</v>
      </c>
      <c r="M21" s="42">
        <f t="shared" si="6"/>
        <v>0</v>
      </c>
    </row>
    <row r="22" spans="1:13" s="9" customFormat="1" x14ac:dyDescent="0.35">
      <c r="A22" s="39" t="s">
        <v>119</v>
      </c>
      <c r="B22" s="40"/>
      <c r="C22" s="40"/>
      <c r="D22" s="41">
        <f t="shared" si="2"/>
        <v>0</v>
      </c>
      <c r="E22" s="40"/>
      <c r="F22" s="40"/>
      <c r="G22" s="41">
        <f t="shared" si="3"/>
        <v>0</v>
      </c>
      <c r="H22" s="40"/>
      <c r="I22" s="40"/>
      <c r="J22" s="41">
        <f t="shared" si="4"/>
        <v>0</v>
      </c>
      <c r="K22" s="42">
        <f t="shared" si="5"/>
        <v>0</v>
      </c>
      <c r="L22" s="42">
        <f t="shared" si="5"/>
        <v>0</v>
      </c>
      <c r="M22" s="42">
        <f t="shared" si="6"/>
        <v>0</v>
      </c>
    </row>
    <row r="23" spans="1:13" s="9" customFormat="1" x14ac:dyDescent="0.35">
      <c r="A23" s="82" t="s">
        <v>120</v>
      </c>
      <c r="B23" s="79"/>
      <c r="C23" s="79"/>
      <c r="D23" s="80"/>
      <c r="E23" s="79"/>
      <c r="F23" s="79"/>
      <c r="G23" s="80"/>
      <c r="H23" s="79"/>
      <c r="I23" s="79"/>
      <c r="J23" s="80"/>
      <c r="K23" s="81"/>
      <c r="L23" s="81"/>
      <c r="M23" s="81"/>
    </row>
    <row r="24" spans="1:13" s="9" customFormat="1" ht="31" x14ac:dyDescent="0.35">
      <c r="A24" s="78" t="s">
        <v>121</v>
      </c>
      <c r="B24" s="79"/>
      <c r="C24" s="79"/>
      <c r="D24" s="80"/>
      <c r="E24" s="79"/>
      <c r="F24" s="79"/>
      <c r="G24" s="80"/>
      <c r="H24" s="79"/>
      <c r="I24" s="79"/>
      <c r="J24" s="80"/>
      <c r="K24" s="81"/>
      <c r="L24" s="81"/>
      <c r="M24" s="81"/>
    </row>
    <row r="25" spans="1:13" s="9" customFormat="1" x14ac:dyDescent="0.35">
      <c r="A25" s="39" t="s">
        <v>122</v>
      </c>
      <c r="B25" s="79"/>
      <c r="C25" s="79"/>
      <c r="D25" s="80"/>
      <c r="E25" s="79"/>
      <c r="F25" s="79"/>
      <c r="G25" s="80"/>
      <c r="H25" s="79"/>
      <c r="I25" s="79"/>
      <c r="J25" s="80"/>
      <c r="K25" s="81"/>
      <c r="L25" s="81"/>
      <c r="M25" s="81"/>
    </row>
    <row r="26" spans="1:13" s="9" customFormat="1" x14ac:dyDescent="0.35">
      <c r="A26" s="39" t="s">
        <v>123</v>
      </c>
      <c r="B26" s="40"/>
      <c r="C26" s="40"/>
      <c r="D26" s="41">
        <f t="shared" si="2"/>
        <v>0</v>
      </c>
      <c r="E26" s="40"/>
      <c r="F26" s="40"/>
      <c r="G26" s="41">
        <f t="shared" si="3"/>
        <v>0</v>
      </c>
      <c r="H26" s="40"/>
      <c r="I26" s="40"/>
      <c r="J26" s="41">
        <f t="shared" si="4"/>
        <v>0</v>
      </c>
      <c r="K26" s="42">
        <f t="shared" si="5"/>
        <v>0</v>
      </c>
      <c r="L26" s="42">
        <f t="shared" si="5"/>
        <v>0</v>
      </c>
      <c r="M26" s="42">
        <f t="shared" si="6"/>
        <v>0</v>
      </c>
    </row>
    <row r="27" spans="1:13" s="9" customFormat="1" x14ac:dyDescent="0.35"/>
    <row r="28" spans="1:13" s="9" customFormat="1" x14ac:dyDescent="0.35"/>
    <row r="29" spans="1:13" s="9" customFormat="1" x14ac:dyDescent="0.35">
      <c r="A29" s="47" t="s">
        <v>65</v>
      </c>
      <c r="B29" s="52">
        <v>2017</v>
      </c>
      <c r="C29" s="53"/>
      <c r="D29" s="54"/>
      <c r="E29" s="54"/>
      <c r="F29" s="54"/>
      <c r="G29" s="54"/>
      <c r="H29" s="54"/>
      <c r="I29" s="54"/>
      <c r="J29" s="54"/>
      <c r="K29" s="54"/>
      <c r="L29" s="54"/>
      <c r="M29" s="54"/>
    </row>
    <row r="30" spans="1:13" s="9" customFormat="1" x14ac:dyDescent="0.35">
      <c r="A30" s="48"/>
      <c r="B30" s="83" t="s">
        <v>66</v>
      </c>
      <c r="C30" s="83"/>
      <c r="D30" s="83"/>
      <c r="E30" s="83" t="s">
        <v>67</v>
      </c>
      <c r="F30" s="83"/>
      <c r="G30" s="83"/>
      <c r="H30" s="83" t="s">
        <v>68</v>
      </c>
      <c r="I30" s="83"/>
      <c r="J30" s="83"/>
      <c r="K30" s="83" t="s">
        <v>59</v>
      </c>
      <c r="L30" s="83"/>
      <c r="M30" s="83"/>
    </row>
    <row r="31" spans="1:13" s="9" customFormat="1" x14ac:dyDescent="0.35">
      <c r="A31" s="48"/>
      <c r="B31" s="49" t="s">
        <v>69</v>
      </c>
      <c r="C31" s="49" t="s">
        <v>70</v>
      </c>
      <c r="D31" s="49" t="s">
        <v>59</v>
      </c>
      <c r="E31" s="49" t="s">
        <v>69</v>
      </c>
      <c r="F31" s="49" t="s">
        <v>70</v>
      </c>
      <c r="G31" s="49" t="s">
        <v>59</v>
      </c>
      <c r="H31" s="49" t="s">
        <v>69</v>
      </c>
      <c r="I31" s="49" t="s">
        <v>70</v>
      </c>
      <c r="J31" s="49" t="s">
        <v>59</v>
      </c>
      <c r="K31" s="49" t="s">
        <v>69</v>
      </c>
      <c r="L31" s="49" t="s">
        <v>70</v>
      </c>
      <c r="M31" s="49" t="s">
        <v>59</v>
      </c>
    </row>
    <row r="32" spans="1:13" s="9" customFormat="1" x14ac:dyDescent="0.35">
      <c r="A32" s="50" t="s">
        <v>108</v>
      </c>
      <c r="B32" s="51">
        <f>B33-B35</f>
        <v>0</v>
      </c>
      <c r="C32" s="51">
        <f t="shared" ref="C32" si="7">C33-C35</f>
        <v>0</v>
      </c>
      <c r="D32" s="51">
        <f t="shared" ref="D32" si="8">D33-D35</f>
        <v>0</v>
      </c>
      <c r="E32" s="51">
        <f t="shared" ref="E32" si="9">E33-E35</f>
        <v>0</v>
      </c>
      <c r="F32" s="51">
        <f t="shared" ref="F32" si="10">F33-F35</f>
        <v>0</v>
      </c>
      <c r="G32" s="51">
        <f t="shared" ref="G32" si="11">G33-G35</f>
        <v>0</v>
      </c>
      <c r="H32" s="51">
        <f t="shared" ref="H32" si="12">H33-H35</f>
        <v>0</v>
      </c>
      <c r="I32" s="51">
        <f t="shared" ref="I32" si="13">I33-I35</f>
        <v>0</v>
      </c>
      <c r="J32" s="51">
        <f t="shared" ref="J32" si="14">J33-J35</f>
        <v>0</v>
      </c>
      <c r="K32" s="51">
        <f t="shared" ref="K32" si="15">K33-K35</f>
        <v>0</v>
      </c>
      <c r="L32" s="51">
        <f t="shared" ref="L32" si="16">L33-L35</f>
        <v>0</v>
      </c>
      <c r="M32" s="51">
        <f t="shared" ref="M32" si="17">M33-M35</f>
        <v>0</v>
      </c>
    </row>
    <row r="33" spans="1:13" s="9" customFormat="1" x14ac:dyDescent="0.35">
      <c r="A33" s="37" t="s">
        <v>73</v>
      </c>
      <c r="B33" s="43"/>
      <c r="C33" s="34"/>
      <c r="D33" s="44"/>
      <c r="E33" s="44"/>
      <c r="F33" s="44"/>
      <c r="G33" s="44"/>
      <c r="H33" s="44"/>
      <c r="I33" s="44"/>
      <c r="J33" s="44"/>
      <c r="K33" s="44"/>
      <c r="L33" s="44"/>
      <c r="M33" s="44"/>
    </row>
    <row r="34" spans="1:13" s="9" customFormat="1" x14ac:dyDescent="0.35">
      <c r="A34" s="39" t="s">
        <v>72</v>
      </c>
      <c r="B34" s="45"/>
      <c r="C34" s="24"/>
      <c r="D34" s="46"/>
      <c r="E34" s="46"/>
      <c r="F34" s="46"/>
      <c r="G34" s="46"/>
      <c r="H34" s="46"/>
      <c r="I34" s="46"/>
      <c r="J34" s="46"/>
      <c r="K34" s="46"/>
      <c r="L34" s="46"/>
      <c r="M34" s="46"/>
    </row>
    <row r="35" spans="1:13" s="9" customFormat="1" x14ac:dyDescent="0.35">
      <c r="A35" s="37" t="s">
        <v>74</v>
      </c>
      <c r="B35" s="38">
        <f t="shared" ref="B35:M35" si="18">SUM(B36:B52)</f>
        <v>0</v>
      </c>
      <c r="C35" s="38">
        <f t="shared" si="18"/>
        <v>0</v>
      </c>
      <c r="D35" s="38">
        <f t="shared" si="18"/>
        <v>0</v>
      </c>
      <c r="E35" s="38">
        <f t="shared" si="18"/>
        <v>0</v>
      </c>
      <c r="F35" s="38">
        <f t="shared" si="18"/>
        <v>0</v>
      </c>
      <c r="G35" s="38">
        <f t="shared" si="18"/>
        <v>0</v>
      </c>
      <c r="H35" s="38">
        <f t="shared" si="18"/>
        <v>0</v>
      </c>
      <c r="I35" s="38">
        <f t="shared" si="18"/>
        <v>0</v>
      </c>
      <c r="J35" s="38">
        <f t="shared" si="18"/>
        <v>0</v>
      </c>
      <c r="K35" s="38">
        <f t="shared" si="18"/>
        <v>0</v>
      </c>
      <c r="L35" s="38">
        <f t="shared" si="18"/>
        <v>0</v>
      </c>
      <c r="M35" s="38">
        <f t="shared" si="18"/>
        <v>0</v>
      </c>
    </row>
    <row r="36" spans="1:13" s="9" customFormat="1" x14ac:dyDescent="0.35">
      <c r="A36" s="77" t="s">
        <v>111</v>
      </c>
      <c r="B36" s="40"/>
      <c r="C36" s="40"/>
      <c r="D36" s="41">
        <f>SUM(B36:C36)</f>
        <v>0</v>
      </c>
      <c r="E36" s="40"/>
      <c r="F36" s="40"/>
      <c r="G36" s="41">
        <f>SUM(E36:F36)</f>
        <v>0</v>
      </c>
      <c r="H36" s="40"/>
      <c r="I36" s="40"/>
      <c r="J36" s="41">
        <f>SUM(H36:I36)</f>
        <v>0</v>
      </c>
      <c r="K36" s="42">
        <f>B36+E36+H36</f>
        <v>0</v>
      </c>
      <c r="L36" s="42">
        <f>C36+F36+I36</f>
        <v>0</v>
      </c>
      <c r="M36" s="42">
        <f>SUM(K36:L36)</f>
        <v>0</v>
      </c>
    </row>
    <row r="37" spans="1:13" s="9" customFormat="1" x14ac:dyDescent="0.35">
      <c r="A37" s="77" t="s">
        <v>112</v>
      </c>
      <c r="B37" s="79"/>
      <c r="C37" s="79"/>
      <c r="D37" s="80"/>
      <c r="E37" s="79"/>
      <c r="F37" s="79"/>
      <c r="G37" s="80"/>
      <c r="H37" s="79"/>
      <c r="I37" s="79"/>
      <c r="J37" s="80"/>
      <c r="K37" s="81"/>
      <c r="L37" s="81"/>
      <c r="M37" s="81"/>
    </row>
    <row r="38" spans="1:13" s="9" customFormat="1" ht="31" x14ac:dyDescent="0.35">
      <c r="A38" s="77" t="s">
        <v>113</v>
      </c>
      <c r="B38" s="79"/>
      <c r="C38" s="79"/>
      <c r="D38" s="80"/>
      <c r="E38" s="79"/>
      <c r="F38" s="79"/>
      <c r="G38" s="80"/>
      <c r="H38" s="79"/>
      <c r="I38" s="79"/>
      <c r="J38" s="80"/>
      <c r="K38" s="81"/>
      <c r="L38" s="81"/>
      <c r="M38" s="81"/>
    </row>
    <row r="39" spans="1:13" s="9" customFormat="1" ht="31" x14ac:dyDescent="0.35">
      <c r="A39" s="77" t="s">
        <v>106</v>
      </c>
      <c r="B39" s="79"/>
      <c r="C39" s="79"/>
      <c r="D39" s="80"/>
      <c r="E39" s="79"/>
      <c r="F39" s="79"/>
      <c r="G39" s="80"/>
      <c r="H39" s="79"/>
      <c r="I39" s="79"/>
      <c r="J39" s="80"/>
      <c r="K39" s="81"/>
      <c r="L39" s="81"/>
      <c r="M39" s="81"/>
    </row>
    <row r="40" spans="1:13" s="9" customFormat="1" x14ac:dyDescent="0.35">
      <c r="A40" s="78" t="s">
        <v>114</v>
      </c>
      <c r="B40" s="79"/>
      <c r="C40" s="79"/>
      <c r="D40" s="80"/>
      <c r="E40" s="79"/>
      <c r="F40" s="79"/>
      <c r="G40" s="80"/>
      <c r="H40" s="79"/>
      <c r="I40" s="79"/>
      <c r="J40" s="80"/>
      <c r="K40" s="81"/>
      <c r="L40" s="81"/>
      <c r="M40" s="81"/>
    </row>
    <row r="41" spans="1:13" s="9" customFormat="1" x14ac:dyDescent="0.35">
      <c r="A41" s="39" t="s">
        <v>107</v>
      </c>
      <c r="B41" s="40"/>
      <c r="C41" s="40"/>
      <c r="D41" s="41">
        <f t="shared" ref="D41:D42" si="19">SUM(B41:C41)</f>
        <v>0</v>
      </c>
      <c r="E41" s="40"/>
      <c r="F41" s="40"/>
      <c r="G41" s="41">
        <f t="shared" ref="G41:G42" si="20">SUM(E41:F41)</f>
        <v>0</v>
      </c>
      <c r="H41" s="40"/>
      <c r="I41" s="40"/>
      <c r="J41" s="41">
        <f t="shared" ref="J41:J42" si="21">SUM(H41:I41)</f>
        <v>0</v>
      </c>
      <c r="K41" s="42">
        <f>B41+E41+H41</f>
        <v>0</v>
      </c>
      <c r="L41" s="42">
        <f>C41+F41+I41</f>
        <v>0</v>
      </c>
      <c r="M41" s="42">
        <f>SUM(K41:L41)</f>
        <v>0</v>
      </c>
    </row>
    <row r="42" spans="1:13" s="9" customFormat="1" x14ac:dyDescent="0.35">
      <c r="A42" s="39" t="s">
        <v>110</v>
      </c>
      <c r="B42" s="40"/>
      <c r="C42" s="40"/>
      <c r="D42" s="41">
        <f t="shared" si="19"/>
        <v>0</v>
      </c>
      <c r="E42" s="40"/>
      <c r="F42" s="40"/>
      <c r="G42" s="41">
        <f t="shared" si="20"/>
        <v>0</v>
      </c>
      <c r="H42" s="40"/>
      <c r="I42" s="40"/>
      <c r="J42" s="41">
        <f t="shared" si="21"/>
        <v>0</v>
      </c>
      <c r="K42" s="42">
        <f t="shared" ref="K42" si="22">B42+E42+H42</f>
        <v>0</v>
      </c>
      <c r="L42" s="42">
        <f t="shared" ref="L42" si="23">C42+F42+I42</f>
        <v>0</v>
      </c>
      <c r="M42" s="42">
        <f t="shared" ref="M42" si="24">SUM(K42:L42)</f>
        <v>0</v>
      </c>
    </row>
    <row r="43" spans="1:13" s="9" customFormat="1" x14ac:dyDescent="0.35">
      <c r="A43" s="78" t="s">
        <v>115</v>
      </c>
      <c r="B43" s="79"/>
      <c r="C43" s="79"/>
      <c r="D43" s="80"/>
      <c r="E43" s="79"/>
      <c r="F43" s="79"/>
      <c r="G43" s="80"/>
      <c r="H43" s="79"/>
      <c r="I43" s="79"/>
      <c r="J43" s="80"/>
      <c r="K43" s="81"/>
      <c r="L43" s="81"/>
      <c r="M43" s="81"/>
    </row>
    <row r="44" spans="1:13" s="9" customFormat="1" x14ac:dyDescent="0.35">
      <c r="A44" s="78" t="s">
        <v>116</v>
      </c>
      <c r="B44" s="79"/>
      <c r="C44" s="79"/>
      <c r="D44" s="80"/>
      <c r="E44" s="79"/>
      <c r="F44" s="79"/>
      <c r="G44" s="80"/>
      <c r="H44" s="79"/>
      <c r="I44" s="79"/>
      <c r="J44" s="80"/>
      <c r="K44" s="81"/>
      <c r="L44" s="81"/>
      <c r="M44" s="81"/>
    </row>
    <row r="45" spans="1:13" s="9" customFormat="1" x14ac:dyDescent="0.35">
      <c r="A45" s="39" t="s">
        <v>109</v>
      </c>
      <c r="B45" s="40"/>
      <c r="C45" s="40"/>
      <c r="D45" s="41">
        <f t="shared" ref="D45:D48" si="25">SUM(B45:C45)</f>
        <v>0</v>
      </c>
      <c r="E45" s="40"/>
      <c r="F45" s="40"/>
      <c r="G45" s="41">
        <f t="shared" ref="G45:G48" si="26">SUM(E45:F45)</f>
        <v>0</v>
      </c>
      <c r="H45" s="40"/>
      <c r="I45" s="40"/>
      <c r="J45" s="41">
        <f t="shared" ref="J45:J48" si="27">SUM(H45:I45)</f>
        <v>0</v>
      </c>
      <c r="K45" s="42">
        <f t="shared" ref="K45:K48" si="28">B45+E45+H45</f>
        <v>0</v>
      </c>
      <c r="L45" s="42">
        <f t="shared" ref="L45:L48" si="29">C45+F45+I45</f>
        <v>0</v>
      </c>
      <c r="M45" s="42">
        <f t="shared" ref="M45:M48" si="30">SUM(K45:L45)</f>
        <v>0</v>
      </c>
    </row>
    <row r="46" spans="1:13" s="9" customFormat="1" ht="31" x14ac:dyDescent="0.35">
      <c r="A46" s="77" t="s">
        <v>117</v>
      </c>
      <c r="B46" s="40"/>
      <c r="C46" s="40"/>
      <c r="D46" s="41">
        <f t="shared" si="25"/>
        <v>0</v>
      </c>
      <c r="E46" s="40"/>
      <c r="F46" s="40"/>
      <c r="G46" s="41">
        <f t="shared" si="26"/>
        <v>0</v>
      </c>
      <c r="H46" s="40"/>
      <c r="I46" s="40"/>
      <c r="J46" s="41">
        <f t="shared" si="27"/>
        <v>0</v>
      </c>
      <c r="K46" s="42">
        <f t="shared" si="28"/>
        <v>0</v>
      </c>
      <c r="L46" s="42">
        <f t="shared" si="29"/>
        <v>0</v>
      </c>
      <c r="M46" s="42">
        <f t="shared" si="30"/>
        <v>0</v>
      </c>
    </row>
    <row r="47" spans="1:13" s="9" customFormat="1" x14ac:dyDescent="0.35">
      <c r="A47" s="39" t="s">
        <v>118</v>
      </c>
      <c r="B47" s="40"/>
      <c r="C47" s="40"/>
      <c r="D47" s="41">
        <f t="shared" si="25"/>
        <v>0</v>
      </c>
      <c r="E47" s="40"/>
      <c r="F47" s="40"/>
      <c r="G47" s="41">
        <f t="shared" si="26"/>
        <v>0</v>
      </c>
      <c r="H47" s="40"/>
      <c r="I47" s="40"/>
      <c r="J47" s="41">
        <f t="shared" si="27"/>
        <v>0</v>
      </c>
      <c r="K47" s="42">
        <f t="shared" si="28"/>
        <v>0</v>
      </c>
      <c r="L47" s="42">
        <f t="shared" si="29"/>
        <v>0</v>
      </c>
      <c r="M47" s="42">
        <f t="shared" si="30"/>
        <v>0</v>
      </c>
    </row>
    <row r="48" spans="1:13" s="9" customFormat="1" x14ac:dyDescent="0.35">
      <c r="A48" s="39" t="s">
        <v>119</v>
      </c>
      <c r="B48" s="40"/>
      <c r="C48" s="40"/>
      <c r="D48" s="41">
        <f t="shared" si="25"/>
        <v>0</v>
      </c>
      <c r="E48" s="40"/>
      <c r="F48" s="40"/>
      <c r="G48" s="41">
        <f t="shared" si="26"/>
        <v>0</v>
      </c>
      <c r="H48" s="40"/>
      <c r="I48" s="40"/>
      <c r="J48" s="41">
        <f t="shared" si="27"/>
        <v>0</v>
      </c>
      <c r="K48" s="42">
        <f t="shared" si="28"/>
        <v>0</v>
      </c>
      <c r="L48" s="42">
        <f t="shared" si="29"/>
        <v>0</v>
      </c>
      <c r="M48" s="42">
        <f t="shared" si="30"/>
        <v>0</v>
      </c>
    </row>
    <row r="49" spans="1:13" s="9" customFormat="1" x14ac:dyDescent="0.35">
      <c r="A49" s="82" t="s">
        <v>120</v>
      </c>
      <c r="B49" s="79"/>
      <c r="C49" s="79"/>
      <c r="D49" s="80"/>
      <c r="E49" s="79"/>
      <c r="F49" s="79"/>
      <c r="G49" s="80"/>
      <c r="H49" s="79"/>
      <c r="I49" s="79"/>
      <c r="J49" s="80"/>
      <c r="K49" s="81"/>
      <c r="L49" s="81"/>
      <c r="M49" s="81"/>
    </row>
    <row r="50" spans="1:13" s="9" customFormat="1" ht="31" x14ac:dyDescent="0.35">
      <c r="A50" s="78" t="s">
        <v>121</v>
      </c>
      <c r="B50" s="79"/>
      <c r="C50" s="79"/>
      <c r="D50" s="80"/>
      <c r="E50" s="79"/>
      <c r="F50" s="79"/>
      <c r="G50" s="80"/>
      <c r="H50" s="79"/>
      <c r="I50" s="79"/>
      <c r="J50" s="80"/>
      <c r="K50" s="81"/>
      <c r="L50" s="81"/>
      <c r="M50" s="81"/>
    </row>
    <row r="51" spans="1:13" s="9" customFormat="1" x14ac:dyDescent="0.35">
      <c r="A51" s="39" t="s">
        <v>122</v>
      </c>
      <c r="B51" s="79"/>
      <c r="C51" s="79"/>
      <c r="D51" s="80"/>
      <c r="E51" s="79"/>
      <c r="F51" s="79"/>
      <c r="G51" s="80"/>
      <c r="H51" s="79"/>
      <c r="I51" s="79"/>
      <c r="J51" s="80"/>
      <c r="K51" s="81"/>
      <c r="L51" s="81"/>
      <c r="M51" s="81"/>
    </row>
    <row r="52" spans="1:13" s="9" customFormat="1" x14ac:dyDescent="0.35">
      <c r="A52" s="39" t="s">
        <v>123</v>
      </c>
      <c r="B52" s="40"/>
      <c r="C52" s="40"/>
      <c r="D52" s="41">
        <f t="shared" ref="D52" si="31">SUM(B52:C52)</f>
        <v>0</v>
      </c>
      <c r="E52" s="40"/>
      <c r="F52" s="40"/>
      <c r="G52" s="41">
        <f t="shared" ref="G52" si="32">SUM(E52:F52)</f>
        <v>0</v>
      </c>
      <c r="H52" s="40"/>
      <c r="I52" s="40"/>
      <c r="J52" s="41">
        <f t="shared" ref="J52" si="33">SUM(H52:I52)</f>
        <v>0</v>
      </c>
      <c r="K52" s="42">
        <f t="shared" ref="K52" si="34">B52+E52+H52</f>
        <v>0</v>
      </c>
      <c r="L52" s="42">
        <f t="shared" ref="L52" si="35">C52+F52+I52</f>
        <v>0</v>
      </c>
      <c r="M52" s="42">
        <f t="shared" ref="M52" si="36">SUM(K52:L52)</f>
        <v>0</v>
      </c>
    </row>
    <row r="53" spans="1:13" s="9" customFormat="1" x14ac:dyDescent="0.35"/>
    <row r="54" spans="1:13" s="9" customFormat="1" x14ac:dyDescent="0.35"/>
    <row r="55" spans="1:13" s="9" customFormat="1" x14ac:dyDescent="0.35">
      <c r="A55" s="47" t="s">
        <v>65</v>
      </c>
      <c r="B55" s="52">
        <v>2016</v>
      </c>
      <c r="C55" s="53"/>
      <c r="D55" s="54"/>
      <c r="E55" s="54"/>
      <c r="F55" s="54"/>
      <c r="G55" s="54"/>
      <c r="H55" s="54"/>
      <c r="I55" s="54"/>
      <c r="J55" s="54"/>
      <c r="K55" s="54"/>
      <c r="L55" s="54"/>
      <c r="M55" s="54"/>
    </row>
    <row r="56" spans="1:13" s="9" customFormat="1" x14ac:dyDescent="0.35">
      <c r="A56" s="48"/>
      <c r="B56" s="83" t="s">
        <v>66</v>
      </c>
      <c r="C56" s="83"/>
      <c r="D56" s="83"/>
      <c r="E56" s="83" t="s">
        <v>67</v>
      </c>
      <c r="F56" s="83"/>
      <c r="G56" s="83"/>
      <c r="H56" s="83" t="s">
        <v>68</v>
      </c>
      <c r="I56" s="83"/>
      <c r="J56" s="83"/>
      <c r="K56" s="83" t="s">
        <v>59</v>
      </c>
      <c r="L56" s="83"/>
      <c r="M56" s="83"/>
    </row>
    <row r="57" spans="1:13" s="9" customFormat="1" x14ac:dyDescent="0.35">
      <c r="A57" s="48"/>
      <c r="B57" s="49" t="s">
        <v>69</v>
      </c>
      <c r="C57" s="49" t="s">
        <v>70</v>
      </c>
      <c r="D57" s="49" t="s">
        <v>59</v>
      </c>
      <c r="E57" s="49" t="s">
        <v>69</v>
      </c>
      <c r="F57" s="49" t="s">
        <v>70</v>
      </c>
      <c r="G57" s="49" t="s">
        <v>59</v>
      </c>
      <c r="H57" s="49" t="s">
        <v>69</v>
      </c>
      <c r="I57" s="49" t="s">
        <v>70</v>
      </c>
      <c r="J57" s="49" t="s">
        <v>59</v>
      </c>
      <c r="K57" s="49" t="s">
        <v>69</v>
      </c>
      <c r="L57" s="49" t="s">
        <v>70</v>
      </c>
      <c r="M57" s="49" t="s">
        <v>59</v>
      </c>
    </row>
    <row r="58" spans="1:13" s="9" customFormat="1" x14ac:dyDescent="0.35">
      <c r="A58" s="50" t="s">
        <v>108</v>
      </c>
      <c r="B58" s="51">
        <f>B59-B61</f>
        <v>0</v>
      </c>
      <c r="C58" s="51">
        <f t="shared" ref="C58" si="37">C59-C61</f>
        <v>0</v>
      </c>
      <c r="D58" s="51">
        <f t="shared" ref="D58" si="38">D59-D61</f>
        <v>0</v>
      </c>
      <c r="E58" s="51">
        <f t="shared" ref="E58" si="39">E59-E61</f>
        <v>0</v>
      </c>
      <c r="F58" s="51">
        <f t="shared" ref="F58" si="40">F59-F61</f>
        <v>0</v>
      </c>
      <c r="G58" s="51">
        <f t="shared" ref="G58" si="41">G59-G61</f>
        <v>0</v>
      </c>
      <c r="H58" s="51">
        <f t="shared" ref="H58" si="42">H59-H61</f>
        <v>0</v>
      </c>
      <c r="I58" s="51">
        <f t="shared" ref="I58" si="43">I59-I61</f>
        <v>0</v>
      </c>
      <c r="J58" s="51">
        <f t="shared" ref="J58" si="44">J59-J61</f>
        <v>0</v>
      </c>
      <c r="K58" s="51">
        <f t="shared" ref="K58" si="45">K59-K61</f>
        <v>0</v>
      </c>
      <c r="L58" s="51">
        <f t="shared" ref="L58" si="46">L59-L61</f>
        <v>0</v>
      </c>
      <c r="M58" s="51">
        <f t="shared" ref="M58" si="47">M59-M61</f>
        <v>0</v>
      </c>
    </row>
    <row r="59" spans="1:13" s="9" customFormat="1" x14ac:dyDescent="0.35">
      <c r="A59" s="37" t="s">
        <v>73</v>
      </c>
      <c r="B59" s="43"/>
      <c r="C59" s="34"/>
      <c r="D59" s="44"/>
      <c r="E59" s="44"/>
      <c r="F59" s="44"/>
      <c r="G59" s="44"/>
      <c r="H59" s="44"/>
      <c r="I59" s="44"/>
      <c r="J59" s="44"/>
      <c r="K59" s="44"/>
      <c r="L59" s="44"/>
      <c r="M59" s="44"/>
    </row>
    <row r="60" spans="1:13" s="9" customFormat="1" x14ac:dyDescent="0.35">
      <c r="A60" s="39" t="s">
        <v>72</v>
      </c>
      <c r="B60" s="45"/>
      <c r="C60" s="24"/>
      <c r="D60" s="46"/>
      <c r="E60" s="46"/>
      <c r="F60" s="46"/>
      <c r="G60" s="46"/>
      <c r="H60" s="46"/>
      <c r="I60" s="46"/>
      <c r="J60" s="46"/>
      <c r="K60" s="46"/>
      <c r="L60" s="46"/>
      <c r="M60" s="46"/>
    </row>
    <row r="61" spans="1:13" s="9" customFormat="1" x14ac:dyDescent="0.35">
      <c r="A61" s="37" t="s">
        <v>74</v>
      </c>
      <c r="B61" s="38">
        <f t="shared" ref="B61:M61" si="48">SUM(B62:B69)</f>
        <v>0</v>
      </c>
      <c r="C61" s="38">
        <f t="shared" si="48"/>
        <v>0</v>
      </c>
      <c r="D61" s="38">
        <f t="shared" si="48"/>
        <v>0</v>
      </c>
      <c r="E61" s="38">
        <f t="shared" si="48"/>
        <v>0</v>
      </c>
      <c r="F61" s="38">
        <f t="shared" si="48"/>
        <v>0</v>
      </c>
      <c r="G61" s="38">
        <f t="shared" si="48"/>
        <v>0</v>
      </c>
      <c r="H61" s="38">
        <f t="shared" si="48"/>
        <v>0</v>
      </c>
      <c r="I61" s="38">
        <f t="shared" si="48"/>
        <v>0</v>
      </c>
      <c r="J61" s="38">
        <f t="shared" si="48"/>
        <v>0</v>
      </c>
      <c r="K61" s="38">
        <f t="shared" si="48"/>
        <v>0</v>
      </c>
      <c r="L61" s="38">
        <f t="shared" si="48"/>
        <v>0</v>
      </c>
      <c r="M61" s="38">
        <f t="shared" si="48"/>
        <v>0</v>
      </c>
    </row>
    <row r="62" spans="1:13" s="9" customFormat="1" x14ac:dyDescent="0.35">
      <c r="A62" s="77" t="s">
        <v>111</v>
      </c>
      <c r="B62" s="40"/>
      <c r="C62" s="40"/>
      <c r="D62" s="41">
        <f>SUM(B62:C62)</f>
        <v>0</v>
      </c>
      <c r="E62" s="40"/>
      <c r="F62" s="40"/>
      <c r="G62" s="41">
        <f>SUM(E62:F62)</f>
        <v>0</v>
      </c>
      <c r="H62" s="40"/>
      <c r="I62" s="40"/>
      <c r="J62" s="41">
        <f>SUM(H62:I62)</f>
        <v>0</v>
      </c>
      <c r="K62" s="42">
        <f>B62+E62+H62</f>
        <v>0</v>
      </c>
      <c r="L62" s="42">
        <f>C62+F62+I62</f>
        <v>0</v>
      </c>
      <c r="M62" s="42">
        <f>SUM(K62:L62)</f>
        <v>0</v>
      </c>
    </row>
    <row r="63" spans="1:13" s="9" customFormat="1" x14ac:dyDescent="0.35">
      <c r="A63" s="77" t="s">
        <v>112</v>
      </c>
      <c r="B63" s="79"/>
      <c r="C63" s="79"/>
      <c r="D63" s="80"/>
      <c r="E63" s="79"/>
      <c r="F63" s="79"/>
      <c r="G63" s="80"/>
      <c r="H63" s="79"/>
      <c r="I63" s="79"/>
      <c r="J63" s="80"/>
      <c r="K63" s="81"/>
      <c r="L63" s="81"/>
      <c r="M63" s="81"/>
    </row>
    <row r="64" spans="1:13" s="9" customFormat="1" ht="31" x14ac:dyDescent="0.35">
      <c r="A64" s="77" t="s">
        <v>113</v>
      </c>
      <c r="B64" s="79"/>
      <c r="C64" s="79"/>
      <c r="D64" s="80"/>
      <c r="E64" s="79"/>
      <c r="F64" s="79"/>
      <c r="G64" s="80"/>
      <c r="H64" s="79"/>
      <c r="I64" s="79"/>
      <c r="J64" s="80"/>
      <c r="K64" s="81"/>
      <c r="L64" s="81"/>
      <c r="M64" s="81"/>
    </row>
    <row r="65" spans="1:13" s="9" customFormat="1" ht="31" x14ac:dyDescent="0.35">
      <c r="A65" s="77" t="s">
        <v>106</v>
      </c>
      <c r="B65" s="79"/>
      <c r="C65" s="79"/>
      <c r="D65" s="80"/>
      <c r="E65" s="79"/>
      <c r="F65" s="79"/>
      <c r="G65" s="80"/>
      <c r="H65" s="79"/>
      <c r="I65" s="79"/>
      <c r="J65" s="80"/>
      <c r="K65" s="81"/>
      <c r="L65" s="81"/>
      <c r="M65" s="81"/>
    </row>
    <row r="66" spans="1:13" s="9" customFormat="1" x14ac:dyDescent="0.35">
      <c r="A66" s="78" t="s">
        <v>114</v>
      </c>
      <c r="B66" s="79"/>
      <c r="C66" s="79"/>
      <c r="D66" s="80"/>
      <c r="E66" s="79"/>
      <c r="F66" s="79"/>
      <c r="G66" s="80"/>
      <c r="H66" s="79"/>
      <c r="I66" s="79"/>
      <c r="J66" s="80"/>
      <c r="K66" s="81"/>
      <c r="L66" s="81"/>
      <c r="M66" s="81"/>
    </row>
    <row r="67" spans="1:13" s="9" customFormat="1" x14ac:dyDescent="0.35">
      <c r="A67" s="39" t="s">
        <v>107</v>
      </c>
      <c r="B67" s="40"/>
      <c r="C67" s="40"/>
      <c r="D67" s="41">
        <f t="shared" ref="D67:D68" si="49">SUM(B67:C67)</f>
        <v>0</v>
      </c>
      <c r="E67" s="40"/>
      <c r="F67" s="40"/>
      <c r="G67" s="41">
        <f t="shared" ref="G67:G68" si="50">SUM(E67:F67)</f>
        <v>0</v>
      </c>
      <c r="H67" s="40"/>
      <c r="I67" s="40"/>
      <c r="J67" s="41">
        <f t="shared" ref="J67:J68" si="51">SUM(H67:I67)</f>
        <v>0</v>
      </c>
      <c r="K67" s="42">
        <f>B67+E67+H67</f>
        <v>0</v>
      </c>
      <c r="L67" s="42">
        <f>C67+F67+I67</f>
        <v>0</v>
      </c>
      <c r="M67" s="42">
        <f>SUM(K67:L67)</f>
        <v>0</v>
      </c>
    </row>
    <row r="68" spans="1:13" s="9" customFormat="1" x14ac:dyDescent="0.35">
      <c r="A68" s="39" t="s">
        <v>110</v>
      </c>
      <c r="B68" s="40"/>
      <c r="C68" s="40"/>
      <c r="D68" s="41">
        <f t="shared" si="49"/>
        <v>0</v>
      </c>
      <c r="E68" s="40"/>
      <c r="F68" s="40"/>
      <c r="G68" s="41">
        <f t="shared" si="50"/>
        <v>0</v>
      </c>
      <c r="H68" s="40"/>
      <c r="I68" s="40"/>
      <c r="J68" s="41">
        <f t="shared" si="51"/>
        <v>0</v>
      </c>
      <c r="K68" s="42">
        <f t="shared" ref="K68" si="52">B68+E68+H68</f>
        <v>0</v>
      </c>
      <c r="L68" s="42">
        <f t="shared" ref="L68" si="53">C68+F68+I68</f>
        <v>0</v>
      </c>
      <c r="M68" s="42">
        <f t="shared" ref="M68" si="54">SUM(K68:L68)</f>
        <v>0</v>
      </c>
    </row>
    <row r="69" spans="1:13" s="9" customFormat="1" x14ac:dyDescent="0.35">
      <c r="A69" s="78" t="s">
        <v>115</v>
      </c>
      <c r="B69" s="79"/>
      <c r="C69" s="79"/>
      <c r="D69" s="80"/>
      <c r="E69" s="79"/>
      <c r="F69" s="79"/>
      <c r="G69" s="80"/>
      <c r="H69" s="79"/>
      <c r="I69" s="79"/>
      <c r="J69" s="80"/>
      <c r="K69" s="81"/>
      <c r="L69" s="81"/>
      <c r="M69" s="81"/>
    </row>
    <row r="70" spans="1:13" s="9" customFormat="1" x14ac:dyDescent="0.35">
      <c r="A70" s="78" t="s">
        <v>116</v>
      </c>
      <c r="B70" s="79"/>
      <c r="C70" s="79"/>
      <c r="D70" s="80"/>
      <c r="E70" s="79"/>
      <c r="F70" s="79"/>
      <c r="G70" s="80"/>
      <c r="H70" s="79"/>
      <c r="I70" s="79"/>
      <c r="J70" s="80"/>
      <c r="K70" s="81"/>
      <c r="L70" s="81"/>
      <c r="M70" s="81"/>
    </row>
    <row r="71" spans="1:13" s="9" customFormat="1" x14ac:dyDescent="0.35">
      <c r="A71" s="39" t="s">
        <v>109</v>
      </c>
      <c r="B71" s="40"/>
      <c r="C71" s="40"/>
      <c r="D71" s="41">
        <f t="shared" ref="D71:D74" si="55">SUM(B71:C71)</f>
        <v>0</v>
      </c>
      <c r="E71" s="40"/>
      <c r="F71" s="40"/>
      <c r="G71" s="41">
        <f t="shared" ref="G71:G74" si="56">SUM(E71:F71)</f>
        <v>0</v>
      </c>
      <c r="H71" s="40"/>
      <c r="I71" s="40"/>
      <c r="J71" s="41">
        <f t="shared" ref="J71:J74" si="57">SUM(H71:I71)</f>
        <v>0</v>
      </c>
      <c r="K71" s="42">
        <f t="shared" ref="K71:K74" si="58">B71+E71+H71</f>
        <v>0</v>
      </c>
      <c r="L71" s="42">
        <f t="shared" ref="L71:L74" si="59">C71+F71+I71</f>
        <v>0</v>
      </c>
      <c r="M71" s="42">
        <f t="shared" ref="M71:M74" si="60">SUM(K71:L71)</f>
        <v>0</v>
      </c>
    </row>
    <row r="72" spans="1:13" s="9" customFormat="1" ht="31" x14ac:dyDescent="0.35">
      <c r="A72" s="77" t="s">
        <v>117</v>
      </c>
      <c r="B72" s="40"/>
      <c r="C72" s="40"/>
      <c r="D72" s="41">
        <f t="shared" si="55"/>
        <v>0</v>
      </c>
      <c r="E72" s="40"/>
      <c r="F72" s="40"/>
      <c r="G72" s="41">
        <f t="shared" si="56"/>
        <v>0</v>
      </c>
      <c r="H72" s="40"/>
      <c r="I72" s="40"/>
      <c r="J72" s="41">
        <f t="shared" si="57"/>
        <v>0</v>
      </c>
      <c r="K72" s="42">
        <f t="shared" si="58"/>
        <v>0</v>
      </c>
      <c r="L72" s="42">
        <f t="shared" si="59"/>
        <v>0</v>
      </c>
      <c r="M72" s="42">
        <f t="shared" si="60"/>
        <v>0</v>
      </c>
    </row>
    <row r="73" spans="1:13" s="9" customFormat="1" x14ac:dyDescent="0.35">
      <c r="A73" s="39" t="s">
        <v>118</v>
      </c>
      <c r="B73" s="40"/>
      <c r="C73" s="40"/>
      <c r="D73" s="41">
        <f t="shared" si="55"/>
        <v>0</v>
      </c>
      <c r="E73" s="40"/>
      <c r="F73" s="40"/>
      <c r="G73" s="41">
        <f t="shared" si="56"/>
        <v>0</v>
      </c>
      <c r="H73" s="40"/>
      <c r="I73" s="40"/>
      <c r="J73" s="41">
        <f t="shared" si="57"/>
        <v>0</v>
      </c>
      <c r="K73" s="42">
        <f t="shared" si="58"/>
        <v>0</v>
      </c>
      <c r="L73" s="42">
        <f t="shared" si="59"/>
        <v>0</v>
      </c>
      <c r="M73" s="42">
        <f t="shared" si="60"/>
        <v>0</v>
      </c>
    </row>
    <row r="74" spans="1:13" s="9" customFormat="1" x14ac:dyDescent="0.35">
      <c r="A74" s="39" t="s">
        <v>119</v>
      </c>
      <c r="B74" s="40"/>
      <c r="C74" s="40"/>
      <c r="D74" s="41">
        <f t="shared" si="55"/>
        <v>0</v>
      </c>
      <c r="E74" s="40"/>
      <c r="F74" s="40"/>
      <c r="G74" s="41">
        <f t="shared" si="56"/>
        <v>0</v>
      </c>
      <c r="H74" s="40"/>
      <c r="I74" s="40"/>
      <c r="J74" s="41">
        <f t="shared" si="57"/>
        <v>0</v>
      </c>
      <c r="K74" s="42">
        <f t="shared" si="58"/>
        <v>0</v>
      </c>
      <c r="L74" s="42">
        <f t="shared" si="59"/>
        <v>0</v>
      </c>
      <c r="M74" s="42">
        <f t="shared" si="60"/>
        <v>0</v>
      </c>
    </row>
    <row r="75" spans="1:13" s="9" customFormat="1" x14ac:dyDescent="0.35">
      <c r="A75" s="82" t="s">
        <v>120</v>
      </c>
      <c r="B75" s="79"/>
      <c r="C75" s="79"/>
      <c r="D75" s="80"/>
      <c r="E75" s="79"/>
      <c r="F75" s="79"/>
      <c r="G75" s="80"/>
      <c r="H75" s="79"/>
      <c r="I75" s="79"/>
      <c r="J75" s="80"/>
      <c r="K75" s="81"/>
      <c r="L75" s="81"/>
      <c r="M75" s="81"/>
    </row>
    <row r="76" spans="1:13" s="9" customFormat="1" ht="31" x14ac:dyDescent="0.35">
      <c r="A76" s="78" t="s">
        <v>121</v>
      </c>
      <c r="B76" s="79"/>
      <c r="C76" s="79"/>
      <c r="D76" s="80"/>
      <c r="E76" s="79"/>
      <c r="F76" s="79"/>
      <c r="G76" s="80"/>
      <c r="H76" s="79"/>
      <c r="I76" s="79"/>
      <c r="J76" s="80"/>
      <c r="K76" s="81"/>
      <c r="L76" s="81"/>
      <c r="M76" s="81"/>
    </row>
    <row r="77" spans="1:13" s="9" customFormat="1" x14ac:dyDescent="0.35">
      <c r="A77" s="39" t="s">
        <v>122</v>
      </c>
      <c r="B77" s="79"/>
      <c r="C77" s="79"/>
      <c r="D77" s="80"/>
      <c r="E77" s="79"/>
      <c r="F77" s="79"/>
      <c r="G77" s="80"/>
      <c r="H77" s="79"/>
      <c r="I77" s="79"/>
      <c r="J77" s="80"/>
      <c r="K77" s="81"/>
      <c r="L77" s="81"/>
      <c r="M77" s="81"/>
    </row>
    <row r="78" spans="1:13" s="9" customFormat="1" x14ac:dyDescent="0.35">
      <c r="A78" s="39" t="s">
        <v>123</v>
      </c>
      <c r="B78" s="40"/>
      <c r="C78" s="40"/>
      <c r="D78" s="41">
        <f t="shared" ref="D78" si="61">SUM(B78:C78)</f>
        <v>0</v>
      </c>
      <c r="E78" s="40"/>
      <c r="F78" s="40"/>
      <c r="G78" s="41">
        <f t="shared" ref="G78" si="62">SUM(E78:F78)</f>
        <v>0</v>
      </c>
      <c r="H78" s="40"/>
      <c r="I78" s="40"/>
      <c r="J78" s="41">
        <f t="shared" ref="J78" si="63">SUM(H78:I78)</f>
        <v>0</v>
      </c>
      <c r="K78" s="42">
        <f t="shared" ref="K78" si="64">B78+E78+H78</f>
        <v>0</v>
      </c>
      <c r="L78" s="42">
        <f t="shared" ref="L78" si="65">C78+F78+I78</f>
        <v>0</v>
      </c>
      <c r="M78" s="42">
        <f t="shared" ref="M78" si="66">SUM(K78:L78)</f>
        <v>0</v>
      </c>
    </row>
    <row r="79" spans="1:13" s="9" customFormat="1" x14ac:dyDescent="0.35"/>
    <row r="80" spans="1:13" s="9" customFormat="1" x14ac:dyDescent="0.35"/>
    <row r="81" s="9" customFormat="1" x14ac:dyDescent="0.35"/>
    <row r="82" s="9" customFormat="1" x14ac:dyDescent="0.35"/>
    <row r="83" s="9" customFormat="1" x14ac:dyDescent="0.35"/>
    <row r="84" s="9" customFormat="1" x14ac:dyDescent="0.35"/>
    <row r="85" s="9" customFormat="1" x14ac:dyDescent="0.35"/>
    <row r="86" s="9" customFormat="1" x14ac:dyDescent="0.35"/>
    <row r="87" s="9" customFormat="1" x14ac:dyDescent="0.35"/>
    <row r="88" s="9" customFormat="1" x14ac:dyDescent="0.35"/>
    <row r="89" s="9" customFormat="1" x14ac:dyDescent="0.35"/>
    <row r="90" s="9" customFormat="1" x14ac:dyDescent="0.35"/>
    <row r="91" s="9" customFormat="1" x14ac:dyDescent="0.35"/>
    <row r="92" s="9" customFormat="1" x14ac:dyDescent="0.35"/>
    <row r="93" s="9" customFormat="1" x14ac:dyDescent="0.35"/>
    <row r="94" s="9" customFormat="1" x14ac:dyDescent="0.35"/>
    <row r="95" s="9" customFormat="1" x14ac:dyDescent="0.35"/>
    <row r="96" s="9" customFormat="1" x14ac:dyDescent="0.35"/>
    <row r="97" s="9" customFormat="1" x14ac:dyDescent="0.35"/>
    <row r="98" s="9" customFormat="1" x14ac:dyDescent="0.35"/>
    <row r="99" s="9" customFormat="1" x14ac:dyDescent="0.35"/>
    <row r="100" s="9" customFormat="1" x14ac:dyDescent="0.35"/>
    <row r="101" s="9" customFormat="1" x14ac:dyDescent="0.35"/>
    <row r="102" s="9" customFormat="1" x14ac:dyDescent="0.35"/>
    <row r="103" s="9" customFormat="1" x14ac:dyDescent="0.35"/>
    <row r="104" s="9" customFormat="1" x14ac:dyDescent="0.35"/>
    <row r="105" s="9" customFormat="1" x14ac:dyDescent="0.35"/>
    <row r="106" s="9" customFormat="1" x14ac:dyDescent="0.35"/>
    <row r="107" s="9" customFormat="1" x14ac:dyDescent="0.35"/>
    <row r="108" s="9" customFormat="1" x14ac:dyDescent="0.35"/>
    <row r="109" s="9" customFormat="1" x14ac:dyDescent="0.35"/>
    <row r="110" s="9" customFormat="1" x14ac:dyDescent="0.35"/>
    <row r="111" s="9" customFormat="1" x14ac:dyDescent="0.35"/>
  </sheetData>
  <mergeCells count="12">
    <mergeCell ref="B4:D4"/>
    <mergeCell ref="E4:G4"/>
    <mergeCell ref="H4:J4"/>
    <mergeCell ref="K4:M4"/>
    <mergeCell ref="B56:D56"/>
    <mergeCell ref="E56:G56"/>
    <mergeCell ref="H56:J56"/>
    <mergeCell ref="K56:M56"/>
    <mergeCell ref="B30:D30"/>
    <mergeCell ref="E30:G30"/>
    <mergeCell ref="H30:J30"/>
    <mergeCell ref="K30:M30"/>
  </mergeCells>
  <pageMargins left="0.7" right="0.7" top="0.75" bottom="0.75" header="0.3" footer="0.3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zoomScaleNormal="100" workbookViewId="0">
      <selection activeCell="D34" sqref="D34"/>
    </sheetView>
  </sheetViews>
  <sheetFormatPr defaultColWidth="10.83203125" defaultRowHeight="15.5" x14ac:dyDescent="0.35"/>
  <cols>
    <col min="1" max="1" width="59.5" style="1" customWidth="1"/>
    <col min="2" max="6" width="14" style="2" customWidth="1"/>
    <col min="7" max="16384" width="10.83203125" style="2"/>
  </cols>
  <sheetData>
    <row r="1" spans="1:6" ht="16" customHeight="1" x14ac:dyDescent="0.35">
      <c r="A1" s="72" t="s">
        <v>92</v>
      </c>
      <c r="B1" s="56">
        <v>2016</v>
      </c>
      <c r="C1" s="56">
        <v>2017</v>
      </c>
      <c r="D1" s="56">
        <v>2018</v>
      </c>
      <c r="E1" s="56" t="s">
        <v>16</v>
      </c>
      <c r="F1" s="55" t="s">
        <v>23</v>
      </c>
    </row>
    <row r="2" spans="1:6" ht="16" customHeight="1" x14ac:dyDescent="0.35">
      <c r="A2" s="26" t="s">
        <v>17</v>
      </c>
      <c r="B2" s="4"/>
      <c r="C2" s="4"/>
      <c r="D2" s="4"/>
      <c r="E2" s="4"/>
      <c r="F2" s="4"/>
    </row>
    <row r="3" spans="1:6" ht="16" customHeight="1" x14ac:dyDescent="0.35">
      <c r="A3" s="27" t="s">
        <v>0</v>
      </c>
      <c r="B3" s="5">
        <f>SUM(B4:B5)</f>
        <v>0</v>
      </c>
      <c r="C3" s="5">
        <f>SUM(C4:C5)</f>
        <v>0</v>
      </c>
      <c r="D3" s="5">
        <f>SUM(D4:D5)</f>
        <v>0</v>
      </c>
      <c r="E3" s="5">
        <f>SUM(E4:E5)</f>
        <v>0</v>
      </c>
      <c r="F3" s="5">
        <f>IF(D3=0,0,E3/D3)</f>
        <v>0</v>
      </c>
    </row>
    <row r="4" spans="1:6" ht="16" customHeight="1" x14ac:dyDescent="0.35">
      <c r="A4" s="28" t="s">
        <v>4</v>
      </c>
      <c r="B4" s="6"/>
      <c r="C4" s="7"/>
      <c r="D4" s="7"/>
      <c r="E4" s="7"/>
      <c r="F4" s="75">
        <f t="shared" ref="F4:F7" si="0">IF(D4=0,0,E4/D4)</f>
        <v>0</v>
      </c>
    </row>
    <row r="5" spans="1:6" ht="16" customHeight="1" x14ac:dyDescent="0.35">
      <c r="A5" s="28" t="s">
        <v>5</v>
      </c>
      <c r="B5" s="6"/>
      <c r="C5" s="7"/>
      <c r="D5" s="7"/>
      <c r="E5" s="7"/>
      <c r="F5" s="75">
        <f t="shared" si="0"/>
        <v>0</v>
      </c>
    </row>
    <row r="6" spans="1:6" ht="16" customHeight="1" x14ac:dyDescent="0.35">
      <c r="A6" s="27" t="s">
        <v>18</v>
      </c>
      <c r="B6" s="5"/>
      <c r="C6" s="5"/>
      <c r="D6" s="5"/>
      <c r="E6" s="5"/>
      <c r="F6" s="5">
        <f>IF(D6=0,0,E6/D6)</f>
        <v>0</v>
      </c>
    </row>
    <row r="7" spans="1:6" ht="16" customHeight="1" x14ac:dyDescent="0.35">
      <c r="A7" s="28" t="s">
        <v>19</v>
      </c>
      <c r="B7" s="6"/>
      <c r="C7" s="7"/>
      <c r="D7" s="7"/>
      <c r="E7" s="7"/>
      <c r="F7" s="75">
        <f t="shared" si="0"/>
        <v>0</v>
      </c>
    </row>
    <row r="8" spans="1:6" ht="16" customHeight="1" x14ac:dyDescent="0.35">
      <c r="A8" s="66" t="s">
        <v>20</v>
      </c>
      <c r="B8" s="29">
        <f>B9+B14+B15+B16+B20</f>
        <v>0</v>
      </c>
      <c r="C8" s="29">
        <f t="shared" ref="C8:E8" si="1">C9+C14+C15+C16+C20</f>
        <v>0</v>
      </c>
      <c r="D8" s="29">
        <f t="shared" si="1"/>
        <v>0</v>
      </c>
      <c r="E8" s="29">
        <f t="shared" si="1"/>
        <v>0</v>
      </c>
      <c r="F8" s="8">
        <f>IF(D8=0,0,E8/D8)</f>
        <v>0</v>
      </c>
    </row>
    <row r="9" spans="1:6" ht="16" customHeight="1" x14ac:dyDescent="0.35">
      <c r="A9" s="30" t="s">
        <v>14</v>
      </c>
      <c r="B9" s="31">
        <f>SUM(B10:B13)</f>
        <v>0</v>
      </c>
      <c r="C9" s="31">
        <f t="shared" ref="C9:E9" si="2">SUM(C10:C13)</f>
        <v>0</v>
      </c>
      <c r="D9" s="31">
        <f t="shared" si="2"/>
        <v>0</v>
      </c>
      <c r="E9" s="31">
        <f t="shared" si="2"/>
        <v>0</v>
      </c>
      <c r="F9" s="5">
        <f>IF(D9=0,0,E9/D9)</f>
        <v>0</v>
      </c>
    </row>
    <row r="10" spans="1:6" ht="16" customHeight="1" x14ac:dyDescent="0.35">
      <c r="A10" s="28" t="s">
        <v>6</v>
      </c>
      <c r="B10" s="6"/>
      <c r="C10" s="7"/>
      <c r="D10" s="7"/>
      <c r="E10" s="7"/>
      <c r="F10" s="75">
        <f t="shared" ref="F10:F13" si="3">IF(D10=0,0,E10/D10)</f>
        <v>0</v>
      </c>
    </row>
    <row r="11" spans="1:6" ht="16" customHeight="1" x14ac:dyDescent="0.35">
      <c r="A11" s="28" t="s">
        <v>7</v>
      </c>
      <c r="B11" s="6"/>
      <c r="C11" s="7"/>
      <c r="D11" s="7"/>
      <c r="E11" s="7"/>
      <c r="F11" s="75">
        <f t="shared" si="3"/>
        <v>0</v>
      </c>
    </row>
    <row r="12" spans="1:6" ht="16" customHeight="1" x14ac:dyDescent="0.35">
      <c r="A12" s="28" t="s">
        <v>8</v>
      </c>
      <c r="B12" s="6"/>
      <c r="C12" s="7"/>
      <c r="D12" s="7"/>
      <c r="E12" s="7"/>
      <c r="F12" s="75">
        <f t="shared" si="3"/>
        <v>0</v>
      </c>
    </row>
    <row r="13" spans="1:6" ht="16" customHeight="1" x14ac:dyDescent="0.35">
      <c r="A13" s="28" t="s">
        <v>9</v>
      </c>
      <c r="B13" s="6"/>
      <c r="C13" s="7"/>
      <c r="D13" s="7"/>
      <c r="E13" s="7"/>
      <c r="F13" s="75">
        <f t="shared" si="3"/>
        <v>0</v>
      </c>
    </row>
    <row r="14" spans="1:6" ht="16" customHeight="1" x14ac:dyDescent="0.35">
      <c r="A14" s="32" t="s">
        <v>1</v>
      </c>
      <c r="B14" s="5"/>
      <c r="C14" s="5"/>
      <c r="D14" s="5"/>
      <c r="E14" s="5"/>
      <c r="F14" s="5">
        <f t="shared" ref="F14:F21" si="4">IF(D14=0,0,E14/D14)</f>
        <v>0</v>
      </c>
    </row>
    <row r="15" spans="1:6" ht="16" customHeight="1" x14ac:dyDescent="0.35">
      <c r="A15" s="32" t="s">
        <v>2</v>
      </c>
      <c r="B15" s="5"/>
      <c r="C15" s="5"/>
      <c r="D15" s="5"/>
      <c r="E15" s="5"/>
      <c r="F15" s="5">
        <f t="shared" si="4"/>
        <v>0</v>
      </c>
    </row>
    <row r="16" spans="1:6" ht="16" customHeight="1" x14ac:dyDescent="0.35">
      <c r="A16" s="30" t="s">
        <v>103</v>
      </c>
      <c r="B16" s="5">
        <f>SUM(B17:B19)</f>
        <v>0</v>
      </c>
      <c r="C16" s="5">
        <f t="shared" ref="C16:E16" si="5">SUM(C17:C19)</f>
        <v>0</v>
      </c>
      <c r="D16" s="5">
        <f t="shared" si="5"/>
        <v>0</v>
      </c>
      <c r="E16" s="5">
        <f t="shared" si="5"/>
        <v>0</v>
      </c>
      <c r="F16" s="5">
        <f t="shared" si="4"/>
        <v>0</v>
      </c>
    </row>
    <row r="17" spans="1:6" ht="16" customHeight="1" x14ac:dyDescent="0.35">
      <c r="A17" s="28" t="s">
        <v>10</v>
      </c>
      <c r="B17" s="6"/>
      <c r="C17" s="7"/>
      <c r="D17" s="7"/>
      <c r="E17" s="7"/>
      <c r="F17" s="75">
        <f t="shared" si="4"/>
        <v>0</v>
      </c>
    </row>
    <row r="18" spans="1:6" ht="16" customHeight="1" x14ac:dyDescent="0.35">
      <c r="A18" s="28" t="s">
        <v>11</v>
      </c>
      <c r="B18" s="6"/>
      <c r="C18" s="7"/>
      <c r="D18" s="7"/>
      <c r="E18" s="7"/>
      <c r="F18" s="75">
        <f t="shared" si="4"/>
        <v>0</v>
      </c>
    </row>
    <row r="19" spans="1:6" ht="16" customHeight="1" x14ac:dyDescent="0.35">
      <c r="A19" s="28" t="s">
        <v>12</v>
      </c>
      <c r="B19" s="6"/>
      <c r="C19" s="7"/>
      <c r="D19" s="7"/>
      <c r="E19" s="7"/>
      <c r="F19" s="75">
        <f t="shared" si="4"/>
        <v>0</v>
      </c>
    </row>
    <row r="20" spans="1:6" ht="16" customHeight="1" x14ac:dyDescent="0.35">
      <c r="A20" s="32" t="s">
        <v>21</v>
      </c>
      <c r="B20" s="5"/>
      <c r="C20" s="5"/>
      <c r="D20" s="5"/>
      <c r="E20" s="5"/>
      <c r="F20" s="5">
        <f>IF(D20=0,0,E20/D20)</f>
        <v>0</v>
      </c>
    </row>
    <row r="21" spans="1:6" ht="16" customHeight="1" x14ac:dyDescent="0.35">
      <c r="A21" s="28" t="s">
        <v>22</v>
      </c>
      <c r="B21" s="6"/>
      <c r="C21" s="7"/>
      <c r="D21" s="7"/>
      <c r="E21" s="7"/>
      <c r="F21" s="75">
        <f t="shared" si="4"/>
        <v>0</v>
      </c>
    </row>
    <row r="22" spans="1:6" ht="16" customHeight="1" x14ac:dyDescent="0.35">
      <c r="A22" s="32" t="s">
        <v>13</v>
      </c>
      <c r="B22" s="5"/>
      <c r="C22" s="5"/>
      <c r="D22" s="5"/>
      <c r="E22" s="5"/>
      <c r="F22" s="5">
        <f t="shared" ref="F22:F25" si="6">IF(D22=0,0,E22/D22)</f>
        <v>0</v>
      </c>
    </row>
    <row r="23" spans="1:6" ht="16" customHeight="1" x14ac:dyDescent="0.35">
      <c r="A23" s="33" t="s">
        <v>63</v>
      </c>
      <c r="B23" s="5">
        <f>IF(B22=0,0,B9/B22)</f>
        <v>0</v>
      </c>
      <c r="C23" s="5">
        <f>IF(C22=0,0,C9/C22)</f>
        <v>0</v>
      </c>
      <c r="D23" s="5">
        <f>IF(D22=0,0,D9/D22)</f>
        <v>0</v>
      </c>
      <c r="E23" s="5">
        <f>IF(E22=0,0,E9/E22)</f>
        <v>0</v>
      </c>
      <c r="F23" s="5">
        <f t="shared" si="6"/>
        <v>0</v>
      </c>
    </row>
    <row r="24" spans="1:6" ht="16" customHeight="1" x14ac:dyDescent="0.35">
      <c r="A24" s="33" t="s">
        <v>64</v>
      </c>
      <c r="B24" s="5">
        <f>IF(B22=0,0,(B9+B14+B15)/B22)</f>
        <v>0</v>
      </c>
      <c r="C24" s="5">
        <f>IF(C22=0,0,(C9+C14+C15)/C22)</f>
        <v>0</v>
      </c>
      <c r="D24" s="5">
        <f>IF(D22=0,0,(D9+D14+D15)/D22)</f>
        <v>0</v>
      </c>
      <c r="E24" s="5">
        <f>IF(E22=0,0,(E9+E14+E15)/E22)</f>
        <v>0</v>
      </c>
      <c r="F24" s="5">
        <f t="shared" si="6"/>
        <v>0</v>
      </c>
    </row>
    <row r="25" spans="1:6" ht="16" customHeight="1" x14ac:dyDescent="0.35">
      <c r="A25" s="33" t="s">
        <v>15</v>
      </c>
      <c r="B25" s="5">
        <f>IF(B22=0,0,B8/B22)</f>
        <v>0</v>
      </c>
      <c r="C25" s="5">
        <f>IF(C22=0,0,C8/C22)</f>
        <v>0</v>
      </c>
      <c r="D25" s="5">
        <f>IF(D22=0,0,D8/D22)</f>
        <v>0</v>
      </c>
      <c r="E25" s="5">
        <f>IF(E22=0,0,E8/E22)</f>
        <v>0</v>
      </c>
      <c r="F25" s="5">
        <f t="shared" si="6"/>
        <v>0</v>
      </c>
    </row>
    <row r="26" spans="1:6" ht="16" customHeight="1" x14ac:dyDescent="0.35"/>
    <row r="27" spans="1:6" ht="16" customHeight="1" x14ac:dyDescent="0.35"/>
    <row r="28" spans="1:6" ht="16" customHeight="1" x14ac:dyDescent="0.35"/>
    <row r="29" spans="1:6" ht="16" customHeight="1" x14ac:dyDescent="0.35"/>
    <row r="30" spans="1:6" ht="16" customHeight="1" x14ac:dyDescent="0.35"/>
    <row r="31" spans="1:6" ht="16" customHeight="1" x14ac:dyDescent="0.35"/>
    <row r="32" spans="1:6" ht="16" customHeight="1" x14ac:dyDescent="0.35"/>
    <row r="33" ht="16" customHeight="1" x14ac:dyDescent="0.35"/>
    <row r="34" ht="16" customHeight="1" x14ac:dyDescent="0.35"/>
    <row r="35" ht="16" customHeight="1" x14ac:dyDescent="0.35"/>
    <row r="36" ht="16" customHeight="1" x14ac:dyDescent="0.35"/>
    <row r="37" ht="16" customHeight="1" x14ac:dyDescent="0.35"/>
    <row r="38" ht="16" customHeight="1" x14ac:dyDescent="0.35"/>
    <row r="39" ht="16" customHeight="1" x14ac:dyDescent="0.35"/>
    <row r="40" ht="16" customHeight="1" x14ac:dyDescent="0.35"/>
    <row r="41" ht="16" customHeight="1" x14ac:dyDescent="0.35"/>
    <row r="42" ht="16" customHeight="1" x14ac:dyDescent="0.35"/>
    <row r="43" ht="16" customHeight="1" x14ac:dyDescent="0.35"/>
  </sheetData>
  <pageMargins left="0.25" right="0.25" top="0.75" bottom="0.75" header="0.3" footer="0.3"/>
  <pageSetup paperSize="9" fitToWidth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4"/>
  <sheetViews>
    <sheetView workbookViewId="0">
      <selection activeCell="F30" sqref="F30"/>
    </sheetView>
  </sheetViews>
  <sheetFormatPr defaultColWidth="10.83203125" defaultRowHeight="15.5" x14ac:dyDescent="0.35"/>
  <cols>
    <col min="1" max="1" width="57" style="1" customWidth="1"/>
    <col min="2" max="6" width="14" style="2" customWidth="1"/>
    <col min="7" max="7" width="10.83203125" style="2"/>
    <col min="8" max="8" width="10.83203125" style="2" customWidth="1"/>
    <col min="9" max="16384" width="10.83203125" style="2"/>
  </cols>
  <sheetData>
    <row r="1" spans="1:6" ht="16" customHeight="1" x14ac:dyDescent="0.35">
      <c r="A1" s="64" t="s">
        <v>93</v>
      </c>
      <c r="B1" s="3">
        <v>2016</v>
      </c>
      <c r="C1" s="3">
        <v>2017</v>
      </c>
      <c r="D1" s="3">
        <v>2018</v>
      </c>
      <c r="E1" s="3" t="s">
        <v>16</v>
      </c>
      <c r="F1" s="55" t="s">
        <v>23</v>
      </c>
    </row>
    <row r="2" spans="1:6" ht="16" customHeight="1" x14ac:dyDescent="0.35">
      <c r="A2" s="26" t="s">
        <v>94</v>
      </c>
      <c r="B2" s="4"/>
      <c r="C2" s="4"/>
      <c r="D2" s="4"/>
      <c r="E2" s="4"/>
      <c r="F2" s="4"/>
    </row>
    <row r="3" spans="1:6" ht="16" customHeight="1" x14ac:dyDescent="0.35">
      <c r="A3" s="27" t="s">
        <v>95</v>
      </c>
      <c r="B3" s="5"/>
      <c r="C3" s="5"/>
      <c r="D3" s="5"/>
      <c r="E3" s="5"/>
      <c r="F3" s="5">
        <f>IF(D3=0,0,E3/D3)</f>
        <v>0</v>
      </c>
    </row>
    <row r="4" spans="1:6" ht="16" customHeight="1" x14ac:dyDescent="0.35">
      <c r="A4" s="27" t="s">
        <v>18</v>
      </c>
      <c r="B4" s="5"/>
      <c r="C4" s="5"/>
      <c r="D4" s="5"/>
      <c r="E4" s="5"/>
      <c r="F4" s="5">
        <f>IF(D4=0,0,E4/D4)</f>
        <v>0</v>
      </c>
    </row>
    <row r="5" spans="1:6" ht="16" customHeight="1" x14ac:dyDescent="0.35">
      <c r="A5" s="28" t="s">
        <v>19</v>
      </c>
      <c r="B5" s="6"/>
      <c r="C5" s="7"/>
      <c r="D5" s="7"/>
      <c r="E5" s="7"/>
      <c r="F5" s="75">
        <f t="shared" ref="F5" si="0">IF(D5=0,0,E5/D5)</f>
        <v>0</v>
      </c>
    </row>
    <row r="6" spans="1:6" ht="16" customHeight="1" x14ac:dyDescent="0.35">
      <c r="A6" s="20" t="s">
        <v>75</v>
      </c>
      <c r="B6" s="29">
        <f>B7+B12+B13+B14+B18</f>
        <v>0</v>
      </c>
      <c r="C6" s="29">
        <f t="shared" ref="C6:E6" si="1">C7+C12+C13+C14+C18</f>
        <v>0</v>
      </c>
      <c r="D6" s="29">
        <f t="shared" si="1"/>
        <v>0</v>
      </c>
      <c r="E6" s="29">
        <f t="shared" si="1"/>
        <v>0</v>
      </c>
      <c r="F6" s="8">
        <f>IF(D6=0,0,E6/D6)</f>
        <v>0</v>
      </c>
    </row>
    <row r="7" spans="1:6" ht="16" customHeight="1" x14ac:dyDescent="0.35">
      <c r="A7" s="30" t="s">
        <v>14</v>
      </c>
      <c r="B7" s="31">
        <f>SUM(B8:B11)</f>
        <v>0</v>
      </c>
      <c r="C7" s="31">
        <f t="shared" ref="C7:E7" si="2">SUM(C8:C11)</f>
        <v>0</v>
      </c>
      <c r="D7" s="31">
        <f t="shared" si="2"/>
        <v>0</v>
      </c>
      <c r="E7" s="31">
        <f t="shared" si="2"/>
        <v>0</v>
      </c>
      <c r="F7" s="5">
        <f>IF(D7=0,0,E7/D7)</f>
        <v>0</v>
      </c>
    </row>
    <row r="8" spans="1:6" ht="16" customHeight="1" x14ac:dyDescent="0.35">
      <c r="A8" s="28" t="s">
        <v>6</v>
      </c>
      <c r="B8" s="6"/>
      <c r="C8" s="7"/>
      <c r="D8" s="7"/>
      <c r="E8" s="7"/>
      <c r="F8" s="75">
        <f t="shared" ref="F8:F19" si="3">IF(D8=0,0,E8/D8)</f>
        <v>0</v>
      </c>
    </row>
    <row r="9" spans="1:6" ht="16" customHeight="1" x14ac:dyDescent="0.35">
      <c r="A9" s="28" t="s">
        <v>7</v>
      </c>
      <c r="B9" s="6"/>
      <c r="C9" s="7"/>
      <c r="D9" s="7"/>
      <c r="E9" s="7"/>
      <c r="F9" s="75">
        <f t="shared" si="3"/>
        <v>0</v>
      </c>
    </row>
    <row r="10" spans="1:6" ht="16" customHeight="1" x14ac:dyDescent="0.35">
      <c r="A10" s="28" t="s">
        <v>8</v>
      </c>
      <c r="B10" s="6"/>
      <c r="C10" s="7"/>
      <c r="D10" s="7"/>
      <c r="E10" s="7"/>
      <c r="F10" s="75">
        <f t="shared" si="3"/>
        <v>0</v>
      </c>
    </row>
    <row r="11" spans="1:6" ht="16" customHeight="1" x14ac:dyDescent="0.35">
      <c r="A11" s="28" t="s">
        <v>9</v>
      </c>
      <c r="B11" s="6"/>
      <c r="C11" s="7"/>
      <c r="D11" s="7"/>
      <c r="E11" s="7"/>
      <c r="F11" s="75">
        <f t="shared" si="3"/>
        <v>0</v>
      </c>
    </row>
    <row r="12" spans="1:6" ht="16" customHeight="1" x14ac:dyDescent="0.35">
      <c r="A12" s="32" t="s">
        <v>1</v>
      </c>
      <c r="B12" s="5"/>
      <c r="C12" s="5"/>
      <c r="D12" s="5"/>
      <c r="E12" s="5"/>
      <c r="F12" s="5">
        <f t="shared" si="3"/>
        <v>0</v>
      </c>
    </row>
    <row r="13" spans="1:6" ht="16" customHeight="1" x14ac:dyDescent="0.35">
      <c r="A13" s="68" t="s">
        <v>90</v>
      </c>
      <c r="B13" s="5"/>
      <c r="C13" s="5"/>
      <c r="D13" s="5"/>
      <c r="E13" s="5"/>
      <c r="F13" s="5">
        <f t="shared" si="3"/>
        <v>0</v>
      </c>
    </row>
    <row r="14" spans="1:6" ht="16" customHeight="1" x14ac:dyDescent="0.35">
      <c r="A14" s="30" t="s">
        <v>3</v>
      </c>
      <c r="B14" s="5">
        <f>SUM(B15:B17)</f>
        <v>0</v>
      </c>
      <c r="C14" s="5">
        <f t="shared" ref="C14:E14" si="4">SUM(C15:C17)</f>
        <v>0</v>
      </c>
      <c r="D14" s="5">
        <f t="shared" si="4"/>
        <v>0</v>
      </c>
      <c r="E14" s="5">
        <f t="shared" si="4"/>
        <v>0</v>
      </c>
      <c r="F14" s="5">
        <f t="shared" si="3"/>
        <v>0</v>
      </c>
    </row>
    <row r="15" spans="1:6" ht="16" customHeight="1" x14ac:dyDescent="0.35">
      <c r="A15" s="28" t="s">
        <v>10</v>
      </c>
      <c r="B15" s="6"/>
      <c r="C15" s="7"/>
      <c r="D15" s="7"/>
      <c r="E15" s="7"/>
      <c r="F15" s="75">
        <f t="shared" si="3"/>
        <v>0</v>
      </c>
    </row>
    <row r="16" spans="1:6" ht="16" customHeight="1" x14ac:dyDescent="0.35">
      <c r="A16" s="28" t="s">
        <v>11</v>
      </c>
      <c r="B16" s="6"/>
      <c r="C16" s="7"/>
      <c r="D16" s="7"/>
      <c r="E16" s="7"/>
      <c r="F16" s="75">
        <f t="shared" si="3"/>
        <v>0</v>
      </c>
    </row>
    <row r="17" spans="1:6" ht="16" customHeight="1" x14ac:dyDescent="0.35">
      <c r="A17" s="28" t="s">
        <v>12</v>
      </c>
      <c r="B17" s="6"/>
      <c r="C17" s="7"/>
      <c r="D17" s="7"/>
      <c r="E17" s="7"/>
      <c r="F17" s="75">
        <f t="shared" si="3"/>
        <v>0</v>
      </c>
    </row>
    <row r="18" spans="1:6" ht="16" customHeight="1" x14ac:dyDescent="0.35">
      <c r="A18" s="32" t="s">
        <v>21</v>
      </c>
      <c r="B18" s="5"/>
      <c r="C18" s="5"/>
      <c r="D18" s="5"/>
      <c r="E18" s="5"/>
      <c r="F18" s="5">
        <f>IF(D18=0,0,E18/D18)</f>
        <v>0</v>
      </c>
    </row>
    <row r="19" spans="1:6" ht="16" customHeight="1" x14ac:dyDescent="0.35">
      <c r="A19" s="28" t="s">
        <v>22</v>
      </c>
      <c r="B19" s="6"/>
      <c r="C19" s="7"/>
      <c r="D19" s="7"/>
      <c r="E19" s="7"/>
      <c r="F19" s="75">
        <f t="shared" si="3"/>
        <v>0</v>
      </c>
    </row>
    <row r="20" spans="1:6" ht="16" customHeight="1" x14ac:dyDescent="0.35">
      <c r="A20" s="27" t="s">
        <v>13</v>
      </c>
      <c r="B20" s="5"/>
      <c r="C20" s="5"/>
      <c r="D20" s="5"/>
      <c r="E20" s="5"/>
      <c r="F20" s="5">
        <f t="shared" ref="F20:F23" si="5">IF(D20=0,0,E20/D20)</f>
        <v>0</v>
      </c>
    </row>
    <row r="21" spans="1:6" ht="16" customHeight="1" x14ac:dyDescent="0.35">
      <c r="A21" s="33" t="s">
        <v>63</v>
      </c>
      <c r="B21" s="5">
        <f>IF(B20=0,0,B7/B20)</f>
        <v>0</v>
      </c>
      <c r="C21" s="5">
        <f>IF(C20=0,0,C7/C20)</f>
        <v>0</v>
      </c>
      <c r="D21" s="5">
        <f>IF(D20=0,0,D7/D20)</f>
        <v>0</v>
      </c>
      <c r="E21" s="5">
        <f>IF(E20=0,0,E7/E20)</f>
        <v>0</v>
      </c>
      <c r="F21" s="5">
        <f t="shared" si="5"/>
        <v>0</v>
      </c>
    </row>
    <row r="22" spans="1:6" ht="16" customHeight="1" x14ac:dyDescent="0.35">
      <c r="A22" s="33" t="s">
        <v>64</v>
      </c>
      <c r="B22" s="5">
        <f>IF(B20=0,0,(B7+B12+B13)/B20)</f>
        <v>0</v>
      </c>
      <c r="C22" s="5">
        <f>IF(C20=0,0,(C7+C12+C13)/C20)</f>
        <v>0</v>
      </c>
      <c r="D22" s="5">
        <f>IF(D20=0,0,(D7+D12+D13)/D20)</f>
        <v>0</v>
      </c>
      <c r="E22" s="5">
        <f>IF(E20=0,0,(E7+E12+E13)/E20)</f>
        <v>0</v>
      </c>
      <c r="F22" s="5">
        <f t="shared" si="5"/>
        <v>0</v>
      </c>
    </row>
    <row r="23" spans="1:6" ht="16" customHeight="1" x14ac:dyDescent="0.35">
      <c r="A23" s="33" t="s">
        <v>15</v>
      </c>
      <c r="B23" s="5">
        <f>IF(B20=0,0,B6/B20)</f>
        <v>0</v>
      </c>
      <c r="C23" s="5">
        <f>IF(C20=0,0,C6/C20)</f>
        <v>0</v>
      </c>
      <c r="D23" s="5">
        <f>IF(D20=0,0,D6/D20)</f>
        <v>0</v>
      </c>
      <c r="E23" s="5">
        <f>IF(E20=0,0,E6/E20)</f>
        <v>0</v>
      </c>
      <c r="F23" s="5">
        <f t="shared" si="5"/>
        <v>0</v>
      </c>
    </row>
    <row r="24" spans="1:6" ht="16" customHeight="1" x14ac:dyDescent="0.35"/>
  </sheetData>
  <pageMargins left="0.25" right="0.25" top="0.75" bottom="0.75" header="0.3" footer="0.3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E38"/>
  <sheetViews>
    <sheetView workbookViewId="0">
      <selection sqref="A1:A1048576"/>
    </sheetView>
  </sheetViews>
  <sheetFormatPr defaultColWidth="10.83203125" defaultRowHeight="16" customHeight="1" x14ac:dyDescent="0.35"/>
  <cols>
    <col min="1" max="1" width="75.08203125" style="9" customWidth="1"/>
    <col min="2" max="5" width="11.83203125" style="9" customWidth="1"/>
    <col min="6" max="6" width="19.83203125" style="9" customWidth="1"/>
    <col min="7" max="16384" width="10.83203125" style="9"/>
  </cols>
  <sheetData>
    <row r="2" spans="1:5" ht="16" customHeight="1" x14ac:dyDescent="0.35">
      <c r="A2" s="85" t="s">
        <v>98</v>
      </c>
      <c r="B2" s="84" t="s">
        <v>49</v>
      </c>
      <c r="C2" s="84"/>
      <c r="D2" s="84" t="s">
        <v>52</v>
      </c>
      <c r="E2" s="84"/>
    </row>
    <row r="3" spans="1:5" ht="16" customHeight="1" x14ac:dyDescent="0.35">
      <c r="A3" s="86"/>
      <c r="B3" s="17" t="s">
        <v>50</v>
      </c>
      <c r="C3" s="17" t="s">
        <v>51</v>
      </c>
      <c r="D3" s="17" t="s">
        <v>48</v>
      </c>
      <c r="E3" s="18" t="s">
        <v>53</v>
      </c>
    </row>
    <row r="4" spans="1:5" ht="16" customHeight="1" x14ac:dyDescent="0.35">
      <c r="A4" s="13" t="s">
        <v>26</v>
      </c>
      <c r="B4" s="13"/>
      <c r="C4" s="13"/>
      <c r="D4" s="14"/>
      <c r="E4" s="15"/>
    </row>
    <row r="5" spans="1:5" ht="16" customHeight="1" x14ac:dyDescent="0.35">
      <c r="A5" s="14" t="s">
        <v>28</v>
      </c>
      <c r="B5" s="14"/>
      <c r="C5" s="14"/>
      <c r="D5" s="14"/>
      <c r="E5" s="15"/>
    </row>
    <row r="6" spans="1:5" ht="16" customHeight="1" x14ac:dyDescent="0.35">
      <c r="A6" s="14" t="s">
        <v>27</v>
      </c>
      <c r="B6" s="14"/>
      <c r="C6" s="14"/>
      <c r="D6" s="14"/>
      <c r="E6" s="15"/>
    </row>
    <row r="7" spans="1:5" ht="16" customHeight="1" x14ac:dyDescent="0.35">
      <c r="A7" s="14" t="s">
        <v>29</v>
      </c>
      <c r="B7" s="14"/>
      <c r="C7" s="14"/>
      <c r="D7" s="14"/>
      <c r="E7" s="15"/>
    </row>
    <row r="8" spans="1:5" ht="16" customHeight="1" x14ac:dyDescent="0.35">
      <c r="A8" s="14" t="s">
        <v>30</v>
      </c>
      <c r="B8" s="14"/>
      <c r="C8" s="14"/>
      <c r="D8" s="14"/>
      <c r="E8" s="15"/>
    </row>
    <row r="9" spans="1:5" ht="16" customHeight="1" x14ac:dyDescent="0.35">
      <c r="A9" s="14" t="s">
        <v>31</v>
      </c>
      <c r="B9" s="14"/>
      <c r="C9" s="14"/>
      <c r="D9" s="14"/>
      <c r="E9" s="15"/>
    </row>
    <row r="10" spans="1:5" ht="16" customHeight="1" x14ac:dyDescent="0.35">
      <c r="A10" s="14" t="s">
        <v>24</v>
      </c>
      <c r="B10" s="14"/>
      <c r="C10" s="14"/>
      <c r="D10" s="14"/>
      <c r="E10" s="15"/>
    </row>
    <row r="11" spans="1:5" ht="16" customHeight="1" x14ac:dyDescent="0.35">
      <c r="A11" s="14"/>
      <c r="B11" s="14"/>
      <c r="C11" s="14"/>
      <c r="D11" s="14"/>
      <c r="E11" s="15"/>
    </row>
    <row r="12" spans="1:5" ht="16" customHeight="1" x14ac:dyDescent="0.35">
      <c r="A12" s="13" t="s">
        <v>32</v>
      </c>
      <c r="B12" s="13"/>
      <c r="C12" s="13"/>
      <c r="D12" s="14"/>
      <c r="E12" s="15"/>
    </row>
    <row r="13" spans="1:5" ht="16" customHeight="1" x14ac:dyDescent="0.35">
      <c r="A13" s="14" t="s">
        <v>33</v>
      </c>
      <c r="B13" s="14"/>
      <c r="C13" s="14"/>
      <c r="D13" s="14"/>
      <c r="E13" s="15"/>
    </row>
    <row r="14" spans="1:5" ht="16" customHeight="1" x14ac:dyDescent="0.35">
      <c r="A14" s="14" t="s">
        <v>34</v>
      </c>
      <c r="B14" s="14"/>
      <c r="C14" s="14"/>
      <c r="D14" s="14"/>
      <c r="E14" s="15"/>
    </row>
    <row r="15" spans="1:5" ht="16" customHeight="1" x14ac:dyDescent="0.35">
      <c r="A15" s="14" t="s">
        <v>35</v>
      </c>
      <c r="B15" s="14"/>
      <c r="C15" s="14"/>
      <c r="D15" s="14"/>
      <c r="E15" s="15"/>
    </row>
    <row r="16" spans="1:5" ht="16" customHeight="1" x14ac:dyDescent="0.35">
      <c r="A16" s="14" t="s">
        <v>36</v>
      </c>
      <c r="B16" s="14"/>
      <c r="C16" s="14"/>
      <c r="D16" s="14"/>
      <c r="E16" s="15"/>
    </row>
    <row r="17" spans="1:5" ht="16" customHeight="1" x14ac:dyDescent="0.35">
      <c r="A17" s="14" t="s">
        <v>37</v>
      </c>
      <c r="B17" s="14"/>
      <c r="C17" s="14"/>
      <c r="D17" s="14"/>
      <c r="E17" s="15"/>
    </row>
    <row r="18" spans="1:5" ht="16" customHeight="1" x14ac:dyDescent="0.35">
      <c r="A18" s="14" t="s">
        <v>38</v>
      </c>
      <c r="B18" s="14"/>
      <c r="C18" s="14"/>
      <c r="D18" s="14"/>
      <c r="E18" s="15"/>
    </row>
    <row r="19" spans="1:5" ht="16" customHeight="1" x14ac:dyDescent="0.35">
      <c r="A19" s="14" t="s">
        <v>39</v>
      </c>
      <c r="B19" s="14"/>
      <c r="C19" s="14"/>
      <c r="D19" s="14"/>
      <c r="E19" s="15"/>
    </row>
    <row r="20" spans="1:5" ht="16" customHeight="1" x14ac:dyDescent="0.35">
      <c r="A20" s="14" t="s">
        <v>40</v>
      </c>
      <c r="B20" s="14"/>
      <c r="C20" s="14"/>
      <c r="D20" s="14"/>
      <c r="E20" s="15"/>
    </row>
    <row r="21" spans="1:5" ht="16" customHeight="1" x14ac:dyDescent="0.35">
      <c r="A21" s="14" t="s">
        <v>41</v>
      </c>
      <c r="B21" s="14"/>
      <c r="C21" s="14"/>
      <c r="D21" s="14"/>
      <c r="E21" s="15"/>
    </row>
    <row r="22" spans="1:5" ht="16" customHeight="1" x14ac:dyDescent="0.35">
      <c r="A22" s="14" t="s">
        <v>42</v>
      </c>
      <c r="B22" s="14"/>
      <c r="C22" s="14"/>
      <c r="D22" s="14"/>
      <c r="E22" s="15"/>
    </row>
    <row r="23" spans="1:5" ht="16" customHeight="1" x14ac:dyDescent="0.35">
      <c r="A23" s="14" t="s">
        <v>54</v>
      </c>
      <c r="B23" s="14"/>
      <c r="C23" s="14"/>
      <c r="D23" s="14"/>
      <c r="E23" s="15"/>
    </row>
    <row r="24" spans="1:5" ht="16" customHeight="1" x14ac:dyDescent="0.35">
      <c r="A24" s="14"/>
      <c r="B24" s="14"/>
      <c r="C24" s="14"/>
      <c r="D24" s="14"/>
      <c r="E24" s="15"/>
    </row>
    <row r="25" spans="1:5" ht="16" customHeight="1" x14ac:dyDescent="0.35">
      <c r="A25" s="13" t="s">
        <v>25</v>
      </c>
      <c r="B25" s="13"/>
      <c r="C25" s="13"/>
      <c r="D25" s="14"/>
      <c r="E25" s="15"/>
    </row>
    <row r="26" spans="1:5" ht="16" customHeight="1" x14ac:dyDescent="0.35">
      <c r="A26" s="14" t="s">
        <v>43</v>
      </c>
      <c r="B26" s="14"/>
      <c r="C26" s="14"/>
      <c r="D26" s="14"/>
      <c r="E26" s="15"/>
    </row>
    <row r="27" spans="1:5" ht="16" customHeight="1" x14ac:dyDescent="0.35">
      <c r="A27" s="14" t="s">
        <v>44</v>
      </c>
      <c r="B27" s="14"/>
      <c r="C27" s="14"/>
      <c r="D27" s="14"/>
      <c r="E27" s="15"/>
    </row>
    <row r="28" spans="1:5" ht="16" customHeight="1" x14ac:dyDescent="0.35">
      <c r="A28" s="14" t="s">
        <v>45</v>
      </c>
      <c r="B28" s="14"/>
      <c r="C28" s="14"/>
      <c r="D28" s="14"/>
      <c r="E28" s="15"/>
    </row>
    <row r="29" spans="1:5" ht="16" customHeight="1" x14ac:dyDescent="0.35">
      <c r="A29" s="14" t="s">
        <v>46</v>
      </c>
      <c r="B29" s="14"/>
      <c r="C29" s="14"/>
      <c r="D29" s="14"/>
      <c r="E29" s="15"/>
    </row>
    <row r="30" spans="1:5" ht="16" customHeight="1" x14ac:dyDescent="0.35">
      <c r="A30" s="14" t="s">
        <v>47</v>
      </c>
      <c r="B30" s="14"/>
      <c r="C30" s="14"/>
      <c r="D30" s="14"/>
      <c r="E30" s="15"/>
    </row>
    <row r="31" spans="1:5" ht="16" customHeight="1" x14ac:dyDescent="0.35">
      <c r="A31" s="15"/>
      <c r="B31" s="15"/>
      <c r="C31" s="15"/>
      <c r="D31" s="15"/>
      <c r="E31" s="15"/>
    </row>
    <row r="32" spans="1:5" ht="16" customHeight="1" x14ac:dyDescent="0.35">
      <c r="A32" s="16" t="s">
        <v>100</v>
      </c>
      <c r="B32" s="15"/>
      <c r="C32" s="15"/>
      <c r="D32" s="15"/>
      <c r="E32" s="15"/>
    </row>
    <row r="33" spans="1:5" ht="16" customHeight="1" x14ac:dyDescent="0.35">
      <c r="A33" s="16" t="s">
        <v>99</v>
      </c>
      <c r="B33" s="15"/>
      <c r="C33" s="15"/>
      <c r="D33" s="15"/>
      <c r="E33" s="15"/>
    </row>
    <row r="34" spans="1:5" ht="16" customHeight="1" x14ac:dyDescent="0.35">
      <c r="A34" s="16" t="s">
        <v>101</v>
      </c>
      <c r="B34" s="15"/>
      <c r="C34" s="15"/>
      <c r="D34" s="15"/>
      <c r="E34" s="15"/>
    </row>
    <row r="35" spans="1:5" ht="16" customHeight="1" x14ac:dyDescent="0.35">
      <c r="A35" s="10"/>
    </row>
    <row r="36" spans="1:5" ht="16" customHeight="1" x14ac:dyDescent="0.35">
      <c r="A36" s="11"/>
    </row>
    <row r="37" spans="1:5" ht="16" customHeight="1" x14ac:dyDescent="0.35">
      <c r="A37" s="11"/>
    </row>
    <row r="38" spans="1:5" ht="16" customHeight="1" x14ac:dyDescent="0.35">
      <c r="A38" s="12"/>
    </row>
  </sheetData>
  <mergeCells count="3">
    <mergeCell ref="D2:E2"/>
    <mergeCell ref="A2:A3"/>
    <mergeCell ref="B2:C2"/>
  </mergeCells>
  <pageMargins left="0.7" right="0.7" top="0.75" bottom="0.75" header="0.3" footer="0.3"/>
  <pageSetup paperSize="9" scale="91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X13"/>
  <sheetViews>
    <sheetView workbookViewId="0">
      <selection activeCell="I23" sqref="I23"/>
    </sheetView>
  </sheetViews>
  <sheetFormatPr defaultColWidth="10.83203125" defaultRowHeight="15.5" x14ac:dyDescent="0.35"/>
  <cols>
    <col min="1" max="1" width="10.83203125" style="2"/>
    <col min="2" max="2" width="51.83203125" style="2" customWidth="1"/>
    <col min="3" max="16384" width="10.83203125" style="2"/>
  </cols>
  <sheetData>
    <row r="1" spans="2:24" s="19" customFormat="1" x14ac:dyDescent="0.35">
      <c r="B1" s="87" t="s">
        <v>84</v>
      </c>
      <c r="C1" s="94" t="s">
        <v>59</v>
      </c>
      <c r="D1" s="94"/>
      <c r="E1" s="93">
        <v>2018</v>
      </c>
      <c r="F1" s="93"/>
      <c r="G1" s="93">
        <v>2017</v>
      </c>
      <c r="H1" s="93"/>
      <c r="I1" s="93">
        <v>2016</v>
      </c>
      <c r="J1" s="93"/>
      <c r="K1" s="93">
        <v>2015</v>
      </c>
      <c r="L1" s="93"/>
      <c r="M1" s="93">
        <v>2014</v>
      </c>
      <c r="N1" s="93"/>
      <c r="O1" s="93">
        <v>2013</v>
      </c>
      <c r="P1" s="93"/>
      <c r="Q1" s="93">
        <v>2012</v>
      </c>
      <c r="R1" s="93"/>
      <c r="S1" s="93">
        <v>2011</v>
      </c>
      <c r="T1" s="93"/>
      <c r="U1" s="93">
        <v>2010</v>
      </c>
      <c r="V1" s="93"/>
      <c r="W1" s="93">
        <v>2009</v>
      </c>
      <c r="X1" s="93"/>
    </row>
    <row r="2" spans="2:24" s="19" customFormat="1" ht="16" customHeight="1" x14ac:dyDescent="0.35">
      <c r="B2" s="88"/>
      <c r="C2" s="25" t="s">
        <v>55</v>
      </c>
      <c r="D2" s="25" t="s">
        <v>56</v>
      </c>
      <c r="E2" s="3" t="s">
        <v>55</v>
      </c>
      <c r="F2" s="3" t="s">
        <v>56</v>
      </c>
      <c r="G2" s="3" t="s">
        <v>55</v>
      </c>
      <c r="H2" s="3" t="s">
        <v>56</v>
      </c>
      <c r="I2" s="3" t="s">
        <v>55</v>
      </c>
      <c r="J2" s="3" t="s">
        <v>56</v>
      </c>
      <c r="K2" s="3" t="s">
        <v>55</v>
      </c>
      <c r="L2" s="3" t="s">
        <v>56</v>
      </c>
      <c r="M2" s="3" t="s">
        <v>55</v>
      </c>
      <c r="N2" s="3" t="s">
        <v>56</v>
      </c>
      <c r="O2" s="3" t="s">
        <v>55</v>
      </c>
      <c r="P2" s="3" t="s">
        <v>56</v>
      </c>
      <c r="Q2" s="3" t="s">
        <v>55</v>
      </c>
      <c r="R2" s="3" t="s">
        <v>56</v>
      </c>
      <c r="S2" s="3" t="s">
        <v>55</v>
      </c>
      <c r="T2" s="3" t="s">
        <v>56</v>
      </c>
      <c r="U2" s="3" t="s">
        <v>55</v>
      </c>
      <c r="V2" s="3" t="s">
        <v>56</v>
      </c>
      <c r="W2" s="3" t="s">
        <v>55</v>
      </c>
      <c r="X2" s="3" t="s">
        <v>56</v>
      </c>
    </row>
    <row r="3" spans="2:24" s="19" customFormat="1" ht="16" customHeight="1" x14ac:dyDescent="0.35">
      <c r="B3" s="89"/>
      <c r="C3" s="25" t="s">
        <v>62</v>
      </c>
      <c r="D3" s="25" t="s">
        <v>62</v>
      </c>
      <c r="E3" s="3" t="s">
        <v>62</v>
      </c>
      <c r="F3" s="3" t="s">
        <v>62</v>
      </c>
      <c r="G3" s="3" t="s">
        <v>62</v>
      </c>
      <c r="H3" s="3" t="s">
        <v>62</v>
      </c>
      <c r="I3" s="3" t="s">
        <v>62</v>
      </c>
      <c r="J3" s="3" t="s">
        <v>62</v>
      </c>
      <c r="K3" s="3" t="s">
        <v>62</v>
      </c>
      <c r="L3" s="3" t="s">
        <v>62</v>
      </c>
      <c r="M3" s="3" t="s">
        <v>62</v>
      </c>
      <c r="N3" s="3" t="s">
        <v>62</v>
      </c>
      <c r="O3" s="3" t="s">
        <v>62</v>
      </c>
      <c r="P3" s="3" t="s">
        <v>62</v>
      </c>
      <c r="Q3" s="3" t="s">
        <v>62</v>
      </c>
      <c r="R3" s="3" t="s">
        <v>62</v>
      </c>
      <c r="S3" s="3" t="s">
        <v>62</v>
      </c>
      <c r="T3" s="3" t="s">
        <v>62</v>
      </c>
      <c r="U3" s="3" t="s">
        <v>62</v>
      </c>
      <c r="V3" s="3" t="s">
        <v>62</v>
      </c>
      <c r="W3" s="3" t="s">
        <v>62</v>
      </c>
      <c r="X3" s="3" t="s">
        <v>62</v>
      </c>
    </row>
    <row r="4" spans="2:24" s="19" customFormat="1" ht="16" customHeight="1" x14ac:dyDescent="0.35">
      <c r="B4" s="20" t="s">
        <v>60</v>
      </c>
      <c r="C4" s="21">
        <f>E4+G4+I4+K4+M4+O4+Q4+S4+U4+W4</f>
        <v>0</v>
      </c>
      <c r="D4" s="21">
        <f>F4+H4+J4+L4+N4+P4+R4+T4+V4+X4</f>
        <v>0</v>
      </c>
      <c r="E4" s="21">
        <f>SUM(E5:E6)</f>
        <v>0</v>
      </c>
      <c r="F4" s="21">
        <f t="shared" ref="F4:X4" si="0">SUM(F5:F6)</f>
        <v>0</v>
      </c>
      <c r="G4" s="21">
        <f t="shared" si="0"/>
        <v>0</v>
      </c>
      <c r="H4" s="21">
        <f t="shared" si="0"/>
        <v>0</v>
      </c>
      <c r="I4" s="21">
        <f t="shared" si="0"/>
        <v>0</v>
      </c>
      <c r="J4" s="21">
        <f t="shared" si="0"/>
        <v>0</v>
      </c>
      <c r="K4" s="21">
        <f t="shared" si="0"/>
        <v>0</v>
      </c>
      <c r="L4" s="21">
        <f t="shared" si="0"/>
        <v>0</v>
      </c>
      <c r="M4" s="21">
        <f t="shared" si="0"/>
        <v>0</v>
      </c>
      <c r="N4" s="21">
        <f t="shared" si="0"/>
        <v>0</v>
      </c>
      <c r="O4" s="21">
        <f t="shared" si="0"/>
        <v>0</v>
      </c>
      <c r="P4" s="21">
        <f t="shared" si="0"/>
        <v>0</v>
      </c>
      <c r="Q4" s="21">
        <f t="shared" si="0"/>
        <v>0</v>
      </c>
      <c r="R4" s="21">
        <f t="shared" si="0"/>
        <v>0</v>
      </c>
      <c r="S4" s="21">
        <f t="shared" si="0"/>
        <v>0</v>
      </c>
      <c r="T4" s="21">
        <f t="shared" si="0"/>
        <v>0</v>
      </c>
      <c r="U4" s="21">
        <f t="shared" si="0"/>
        <v>0</v>
      </c>
      <c r="V4" s="21">
        <f t="shared" si="0"/>
        <v>0</v>
      </c>
      <c r="W4" s="21">
        <f t="shared" si="0"/>
        <v>0</v>
      </c>
      <c r="X4" s="21">
        <f t="shared" si="0"/>
        <v>0</v>
      </c>
    </row>
    <row r="5" spans="2:24" ht="16" customHeight="1" x14ac:dyDescent="0.35">
      <c r="B5" s="22" t="s">
        <v>57</v>
      </c>
      <c r="C5" s="23">
        <f t="shared" ref="C5:C9" si="1">E5+G5+I5+K5+M5+O5+Q5+S5+U5+W5</f>
        <v>0</v>
      </c>
      <c r="D5" s="23">
        <f t="shared" ref="D5:D9" si="2">F5+H5+J5+L5+N5+P5+R5+T5+V5+X5</f>
        <v>0</v>
      </c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</row>
    <row r="6" spans="2:24" ht="16" customHeight="1" x14ac:dyDescent="0.35">
      <c r="B6" s="22" t="s">
        <v>58</v>
      </c>
      <c r="C6" s="23">
        <f t="shared" si="1"/>
        <v>0</v>
      </c>
      <c r="D6" s="23">
        <f t="shared" si="2"/>
        <v>0</v>
      </c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2:24" s="19" customFormat="1" ht="16" customHeight="1" x14ac:dyDescent="0.35">
      <c r="B7" s="20" t="s">
        <v>61</v>
      </c>
      <c r="C7" s="21">
        <f t="shared" si="1"/>
        <v>0</v>
      </c>
      <c r="D7" s="21">
        <f t="shared" si="2"/>
        <v>0</v>
      </c>
      <c r="E7" s="21">
        <f>SUM(E8:E9)</f>
        <v>0</v>
      </c>
      <c r="F7" s="21">
        <f t="shared" ref="F7" si="3">SUM(F8:F9)</f>
        <v>0</v>
      </c>
      <c r="G7" s="21">
        <f t="shared" ref="G7" si="4">SUM(G8:G9)</f>
        <v>0</v>
      </c>
      <c r="H7" s="21">
        <f t="shared" ref="H7" si="5">SUM(H8:H9)</f>
        <v>0</v>
      </c>
      <c r="I7" s="21">
        <f t="shared" ref="I7" si="6">SUM(I8:I9)</f>
        <v>0</v>
      </c>
      <c r="J7" s="21">
        <f t="shared" ref="J7" si="7">SUM(J8:J9)</f>
        <v>0</v>
      </c>
      <c r="K7" s="21">
        <f t="shared" ref="K7" si="8">SUM(K8:K9)</f>
        <v>0</v>
      </c>
      <c r="L7" s="21">
        <f t="shared" ref="L7" si="9">SUM(L8:L9)</f>
        <v>0</v>
      </c>
      <c r="M7" s="21">
        <f t="shared" ref="M7" si="10">SUM(M8:M9)</f>
        <v>0</v>
      </c>
      <c r="N7" s="21">
        <f t="shared" ref="N7" si="11">SUM(N8:N9)</f>
        <v>0</v>
      </c>
      <c r="O7" s="21">
        <f t="shared" ref="O7" si="12">SUM(O8:O9)</f>
        <v>0</v>
      </c>
      <c r="P7" s="21">
        <f t="shared" ref="P7" si="13">SUM(P8:P9)</f>
        <v>0</v>
      </c>
      <c r="Q7" s="21">
        <f t="shared" ref="Q7" si="14">SUM(Q8:Q9)</f>
        <v>0</v>
      </c>
      <c r="R7" s="21">
        <f t="shared" ref="R7" si="15">SUM(R8:R9)</f>
        <v>0</v>
      </c>
      <c r="S7" s="21">
        <f t="shared" ref="S7" si="16">SUM(S8:S9)</f>
        <v>0</v>
      </c>
      <c r="T7" s="21">
        <f t="shared" ref="T7" si="17">SUM(T8:T9)</f>
        <v>0</v>
      </c>
      <c r="U7" s="21">
        <f t="shared" ref="U7" si="18">SUM(U8:U9)</f>
        <v>0</v>
      </c>
      <c r="V7" s="21">
        <f t="shared" ref="V7" si="19">SUM(V8:V9)</f>
        <v>0</v>
      </c>
      <c r="W7" s="21">
        <f t="shared" ref="W7" si="20">SUM(W8:W9)</f>
        <v>0</v>
      </c>
      <c r="X7" s="21">
        <f t="shared" ref="X7" si="21">SUM(X8:X9)</f>
        <v>0</v>
      </c>
    </row>
    <row r="8" spans="2:24" ht="16" customHeight="1" x14ac:dyDescent="0.35">
      <c r="B8" s="22" t="s">
        <v>57</v>
      </c>
      <c r="C8" s="23">
        <f t="shared" si="1"/>
        <v>0</v>
      </c>
      <c r="D8" s="23">
        <f t="shared" si="2"/>
        <v>0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</row>
    <row r="9" spans="2:24" ht="16" customHeight="1" x14ac:dyDescent="0.35">
      <c r="B9" s="22" t="s">
        <v>58</v>
      </c>
      <c r="C9" s="23">
        <f t="shared" si="1"/>
        <v>0</v>
      </c>
      <c r="D9" s="23">
        <f t="shared" si="2"/>
        <v>0</v>
      </c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</row>
    <row r="11" spans="2:24" ht="15.75" customHeight="1" x14ac:dyDescent="0.35">
      <c r="B11" s="90" t="s">
        <v>96</v>
      </c>
    </row>
    <row r="12" spans="2:24" ht="15.75" customHeight="1" x14ac:dyDescent="0.35">
      <c r="B12" s="91" t="s">
        <v>83</v>
      </c>
    </row>
    <row r="13" spans="2:24" x14ac:dyDescent="0.35">
      <c r="B13" s="92"/>
    </row>
  </sheetData>
  <mergeCells count="13">
    <mergeCell ref="B1:B3"/>
    <mergeCell ref="B11:B13"/>
    <mergeCell ref="M1:N1"/>
    <mergeCell ref="W1:X1"/>
    <mergeCell ref="U1:V1"/>
    <mergeCell ref="S1:T1"/>
    <mergeCell ref="Q1:R1"/>
    <mergeCell ref="O1:P1"/>
    <mergeCell ref="K1:L1"/>
    <mergeCell ref="I1:J1"/>
    <mergeCell ref="G1:H1"/>
    <mergeCell ref="E1:F1"/>
    <mergeCell ref="C1:D1"/>
  </mergeCells>
  <pageMargins left="0.7" right="0.7" top="0.75" bottom="0.75" header="0.3" footer="0.3"/>
  <pageSetup paperSize="8" scale="58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topLeftCell="A10" workbookViewId="0">
      <selection activeCell="B10" sqref="B10"/>
    </sheetView>
  </sheetViews>
  <sheetFormatPr defaultColWidth="10.83203125" defaultRowHeight="15.5" x14ac:dyDescent="0.35"/>
  <cols>
    <col min="1" max="1" width="59.5" style="1" customWidth="1"/>
    <col min="2" max="6" width="14" style="2" customWidth="1"/>
    <col min="7" max="16384" width="10.83203125" style="2"/>
  </cols>
  <sheetData>
    <row r="1" spans="1:7" ht="16" customHeight="1" x14ac:dyDescent="0.35">
      <c r="A1" s="67" t="s">
        <v>91</v>
      </c>
      <c r="B1" s="57">
        <v>2016</v>
      </c>
      <c r="C1" s="57">
        <v>2017</v>
      </c>
      <c r="D1" s="57">
        <v>2018</v>
      </c>
      <c r="E1" s="57" t="s">
        <v>16</v>
      </c>
      <c r="F1" s="55" t="s">
        <v>23</v>
      </c>
    </row>
    <row r="2" spans="1:7" ht="16" customHeight="1" x14ac:dyDescent="0.35">
      <c r="A2" s="95" t="s">
        <v>97</v>
      </c>
      <c r="B2" s="96"/>
      <c r="C2" s="96"/>
      <c r="D2" s="96"/>
      <c r="E2" s="96"/>
      <c r="F2" s="97"/>
    </row>
    <row r="3" spans="1:7" ht="16" customHeight="1" x14ac:dyDescent="0.35">
      <c r="A3" s="69" t="s">
        <v>88</v>
      </c>
      <c r="B3" s="5"/>
      <c r="C3" s="5"/>
      <c r="D3" s="5"/>
      <c r="E3" s="5"/>
      <c r="F3" s="5">
        <f>IF(D3=0,0,E3/D3)</f>
        <v>0</v>
      </c>
    </row>
    <row r="4" spans="1:7" ht="16" customHeight="1" x14ac:dyDescent="0.35">
      <c r="A4" s="59" t="s">
        <v>86</v>
      </c>
      <c r="B4" s="5">
        <f>SUM(B5,B10)</f>
        <v>0</v>
      </c>
      <c r="C4" s="5">
        <f t="shared" ref="C4:E4" si="0">SUM(C5,C10)</f>
        <v>0</v>
      </c>
      <c r="D4" s="5">
        <f>SUM(D5,D10)</f>
        <v>0</v>
      </c>
      <c r="E4" s="5">
        <f t="shared" si="0"/>
        <v>0</v>
      </c>
      <c r="F4" s="5">
        <f>IF(D4=0,0,E4/D4)</f>
        <v>0</v>
      </c>
    </row>
    <row r="5" spans="1:7" ht="16" customHeight="1" x14ac:dyDescent="0.35">
      <c r="A5" s="61" t="s">
        <v>78</v>
      </c>
      <c r="B5" s="6">
        <f>SUM(B6:B9)</f>
        <v>0</v>
      </c>
      <c r="C5" s="6">
        <f t="shared" ref="C5:E5" si="1">SUM(C6:C9)</f>
        <v>0</v>
      </c>
      <c r="D5" s="6">
        <f>SUM(D6:D9)</f>
        <v>0</v>
      </c>
      <c r="E5" s="6">
        <f t="shared" si="1"/>
        <v>0</v>
      </c>
      <c r="F5" s="76">
        <f>IF(D5=0,0,E5/D5)</f>
        <v>0</v>
      </c>
    </row>
    <row r="6" spans="1:7" ht="16" customHeight="1" x14ac:dyDescent="0.35">
      <c r="A6" s="62" t="s">
        <v>77</v>
      </c>
      <c r="B6" s="6"/>
      <c r="C6" s="6"/>
      <c r="D6" s="6"/>
      <c r="E6" s="6"/>
      <c r="F6" s="76">
        <f t="shared" ref="F6:F10" si="2">IF(D6=0,0,E6/D6)</f>
        <v>0</v>
      </c>
    </row>
    <row r="7" spans="1:7" ht="16" customHeight="1" x14ac:dyDescent="0.35">
      <c r="A7" s="62" t="s">
        <v>81</v>
      </c>
      <c r="B7" s="6"/>
      <c r="C7" s="6"/>
      <c r="D7" s="6"/>
      <c r="E7" s="6"/>
      <c r="F7" s="76">
        <f t="shared" si="2"/>
        <v>0</v>
      </c>
    </row>
    <row r="8" spans="1:7" ht="16" customHeight="1" x14ac:dyDescent="0.35">
      <c r="A8" s="62" t="s">
        <v>79</v>
      </c>
      <c r="B8" s="6"/>
      <c r="C8" s="6"/>
      <c r="D8" s="6"/>
      <c r="E8" s="6"/>
      <c r="F8" s="76">
        <f t="shared" si="2"/>
        <v>0</v>
      </c>
    </row>
    <row r="9" spans="1:7" ht="16" customHeight="1" x14ac:dyDescent="0.35">
      <c r="A9" s="62" t="s">
        <v>76</v>
      </c>
      <c r="B9" s="6"/>
      <c r="C9" s="6"/>
      <c r="D9" s="6"/>
      <c r="E9" s="6"/>
      <c r="F9" s="76">
        <f t="shared" si="2"/>
        <v>0</v>
      </c>
    </row>
    <row r="10" spans="1:7" ht="16" customHeight="1" x14ac:dyDescent="0.35">
      <c r="A10" s="61" t="s">
        <v>105</v>
      </c>
      <c r="B10" s="6"/>
      <c r="C10" s="6"/>
      <c r="D10" s="6"/>
      <c r="E10" s="6"/>
      <c r="F10" s="76">
        <f t="shared" si="2"/>
        <v>0</v>
      </c>
    </row>
    <row r="11" spans="1:7" ht="31" x14ac:dyDescent="0.35">
      <c r="A11" s="63" t="s">
        <v>104</v>
      </c>
      <c r="B11" s="5">
        <f>IF(B4=0,0,SUM(B6:B8)/B4)</f>
        <v>0</v>
      </c>
      <c r="C11" s="5">
        <f t="shared" ref="C11:E11" si="3">IF(C4=0,0,SUM(C6:C8)/C4)</f>
        <v>0</v>
      </c>
      <c r="D11" s="5">
        <f>IF(D4=0,0,SUM(D6:D8)/D4)</f>
        <v>0</v>
      </c>
      <c r="E11" s="5">
        <f t="shared" si="3"/>
        <v>0</v>
      </c>
      <c r="F11" s="5">
        <f t="shared" ref="F11" si="4">IF(D11=0,0,E11/D11)</f>
        <v>0</v>
      </c>
      <c r="G11" s="73"/>
    </row>
    <row r="12" spans="1:7" ht="31" x14ac:dyDescent="0.35">
      <c r="A12" s="65" t="s">
        <v>87</v>
      </c>
      <c r="B12" s="71"/>
      <c r="C12" s="70"/>
      <c r="D12" s="70"/>
      <c r="E12" s="70"/>
      <c r="F12" s="70"/>
    </row>
    <row r="13" spans="1:7" ht="16" customHeight="1" x14ac:dyDescent="0.35">
      <c r="A13" s="95" t="s">
        <v>80</v>
      </c>
      <c r="B13" s="96" t="e">
        <f>B15+B20+#REF!+#REF!+#REF!</f>
        <v>#REF!</v>
      </c>
      <c r="C13" s="96" t="e">
        <f>C15+C20+#REF!+#REF!+#REF!</f>
        <v>#REF!</v>
      </c>
      <c r="D13" s="96" t="e">
        <f>D15+D20+#REF!+#REF!+#REF!</f>
        <v>#REF!</v>
      </c>
      <c r="E13" s="96" t="e">
        <f>E15+E20+#REF!+#REF!+#REF!</f>
        <v>#REF!</v>
      </c>
      <c r="F13" s="97" t="e">
        <f>IF(D13=0,0,E13/D13)</f>
        <v>#REF!</v>
      </c>
    </row>
    <row r="14" spans="1:7" ht="16" customHeight="1" x14ac:dyDescent="0.35">
      <c r="A14" s="69" t="s">
        <v>89</v>
      </c>
      <c r="B14" s="5"/>
      <c r="C14" s="5"/>
      <c r="D14" s="5"/>
      <c r="E14" s="5"/>
      <c r="F14" s="5">
        <f>IF(D14=0,0,E14/D14)</f>
        <v>0</v>
      </c>
    </row>
    <row r="15" spans="1:7" ht="16" customHeight="1" x14ac:dyDescent="0.35">
      <c r="A15" s="59" t="s">
        <v>82</v>
      </c>
      <c r="B15" s="5">
        <f>SUM(B16,B21)</f>
        <v>0</v>
      </c>
      <c r="C15" s="5">
        <f t="shared" ref="C15:E15" si="5">SUM(C16,C21)</f>
        <v>0</v>
      </c>
      <c r="D15" s="5">
        <f t="shared" si="5"/>
        <v>0</v>
      </c>
      <c r="E15" s="5">
        <f t="shared" si="5"/>
        <v>0</v>
      </c>
      <c r="F15" s="5">
        <f>IF(D15=0,0,E15/D15)</f>
        <v>0</v>
      </c>
    </row>
    <row r="16" spans="1:7" ht="16" customHeight="1" x14ac:dyDescent="0.35">
      <c r="A16" s="61" t="s">
        <v>78</v>
      </c>
      <c r="B16" s="6">
        <f>SUM(B17:B20)</f>
        <v>0</v>
      </c>
      <c r="C16" s="6"/>
      <c r="D16" s="6"/>
      <c r="E16" s="6"/>
      <c r="F16" s="76"/>
    </row>
    <row r="17" spans="1:9" ht="16" customHeight="1" x14ac:dyDescent="0.35">
      <c r="A17" s="62" t="s">
        <v>77</v>
      </c>
      <c r="B17" s="6"/>
      <c r="C17" s="7"/>
      <c r="D17" s="7"/>
      <c r="E17" s="7"/>
      <c r="F17" s="76">
        <f t="shared" ref="F17:F20" si="6">IF(D17=0,0,E17/D17)</f>
        <v>0</v>
      </c>
    </row>
    <row r="18" spans="1:9" ht="16" customHeight="1" x14ac:dyDescent="0.35">
      <c r="A18" s="62" t="s">
        <v>81</v>
      </c>
      <c r="B18" s="6"/>
      <c r="C18" s="7"/>
      <c r="D18" s="7"/>
      <c r="E18" s="7"/>
      <c r="F18" s="76">
        <f t="shared" si="6"/>
        <v>0</v>
      </c>
    </row>
    <row r="19" spans="1:9" ht="16" customHeight="1" x14ac:dyDescent="0.35">
      <c r="A19" s="62" t="s">
        <v>79</v>
      </c>
      <c r="B19" s="6"/>
      <c r="C19" s="7"/>
      <c r="D19" s="7"/>
      <c r="E19" s="7"/>
      <c r="F19" s="76">
        <f t="shared" si="6"/>
        <v>0</v>
      </c>
      <c r="I19" s="60"/>
    </row>
    <row r="20" spans="1:9" ht="16" customHeight="1" x14ac:dyDescent="0.35">
      <c r="A20" s="62" t="s">
        <v>76</v>
      </c>
      <c r="B20" s="6"/>
      <c r="C20" s="6"/>
      <c r="D20" s="6"/>
      <c r="E20" s="6"/>
      <c r="F20" s="76">
        <f t="shared" si="6"/>
        <v>0</v>
      </c>
    </row>
    <row r="21" spans="1:9" ht="16" customHeight="1" x14ac:dyDescent="0.35">
      <c r="A21" s="61" t="s">
        <v>105</v>
      </c>
      <c r="B21" s="71"/>
      <c r="C21" s="71"/>
      <c r="D21" s="71"/>
      <c r="E21" s="71"/>
      <c r="F21" s="98"/>
    </row>
    <row r="22" spans="1:9" ht="31" x14ac:dyDescent="0.35">
      <c r="A22" s="63" t="s">
        <v>104</v>
      </c>
      <c r="B22" s="5">
        <f>IF(B15=0,0,SUM(B17:B19)/B15)</f>
        <v>0</v>
      </c>
      <c r="C22" s="5">
        <f t="shared" ref="C22:E22" si="7">IF(C15=0,0,SUM(C17:C19)/C15)</f>
        <v>0</v>
      </c>
      <c r="D22" s="5">
        <f t="shared" si="7"/>
        <v>0</v>
      </c>
      <c r="E22" s="5">
        <f t="shared" si="7"/>
        <v>0</v>
      </c>
      <c r="F22" s="5">
        <f>IF(D22=0,0,E22/D22)</f>
        <v>0</v>
      </c>
      <c r="G22" s="73"/>
    </row>
    <row r="25" spans="1:9" x14ac:dyDescent="0.35">
      <c r="A25" s="74"/>
    </row>
    <row r="27" spans="1:9" x14ac:dyDescent="0.35">
      <c r="A27" s="2"/>
    </row>
  </sheetData>
  <mergeCells count="2">
    <mergeCell ref="A2:F2"/>
    <mergeCell ref="A13:F13"/>
  </mergeCells>
  <pageMargins left="0.7" right="0.7" top="0.75" bottom="0.75" header="0.3" footer="0.3"/>
  <pageSetup paperSize="9" scale="93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X13"/>
  <sheetViews>
    <sheetView workbookViewId="0">
      <selection activeCell="E20" sqref="E20"/>
    </sheetView>
  </sheetViews>
  <sheetFormatPr defaultColWidth="10.83203125" defaultRowHeight="15.5" x14ac:dyDescent="0.35"/>
  <cols>
    <col min="1" max="1" width="10.83203125" style="2"/>
    <col min="2" max="2" width="51.83203125" style="2" customWidth="1"/>
    <col min="3" max="16384" width="10.83203125" style="2"/>
  </cols>
  <sheetData>
    <row r="1" spans="2:24" s="19" customFormat="1" x14ac:dyDescent="0.35">
      <c r="B1" s="87" t="s">
        <v>85</v>
      </c>
      <c r="C1" s="94" t="s">
        <v>59</v>
      </c>
      <c r="D1" s="94"/>
      <c r="E1" s="93">
        <v>2018</v>
      </c>
      <c r="F1" s="93"/>
      <c r="G1" s="93">
        <v>2017</v>
      </c>
      <c r="H1" s="93"/>
      <c r="I1" s="93">
        <v>2016</v>
      </c>
      <c r="J1" s="93"/>
      <c r="K1" s="93">
        <v>2015</v>
      </c>
      <c r="L1" s="93"/>
      <c r="M1" s="93">
        <v>2014</v>
      </c>
      <c r="N1" s="93"/>
      <c r="O1" s="93">
        <v>2013</v>
      </c>
      <c r="P1" s="93"/>
      <c r="Q1" s="93">
        <v>2012</v>
      </c>
      <c r="R1" s="93"/>
      <c r="S1" s="93">
        <v>2011</v>
      </c>
      <c r="T1" s="93"/>
      <c r="U1" s="93">
        <v>2010</v>
      </c>
      <c r="V1" s="93"/>
      <c r="W1" s="93">
        <v>2009</v>
      </c>
      <c r="X1" s="93"/>
    </row>
    <row r="2" spans="2:24" s="19" customFormat="1" ht="16" customHeight="1" x14ac:dyDescent="0.35">
      <c r="B2" s="88"/>
      <c r="C2" s="25" t="s">
        <v>55</v>
      </c>
      <c r="D2" s="25" t="s">
        <v>56</v>
      </c>
      <c r="E2" s="3" t="s">
        <v>55</v>
      </c>
      <c r="F2" s="3" t="s">
        <v>56</v>
      </c>
      <c r="G2" s="3" t="s">
        <v>55</v>
      </c>
      <c r="H2" s="3" t="s">
        <v>56</v>
      </c>
      <c r="I2" s="3" t="s">
        <v>55</v>
      </c>
      <c r="J2" s="3" t="s">
        <v>56</v>
      </c>
      <c r="K2" s="3" t="s">
        <v>55</v>
      </c>
      <c r="L2" s="3" t="s">
        <v>56</v>
      </c>
      <c r="M2" s="3" t="s">
        <v>55</v>
      </c>
      <c r="N2" s="3" t="s">
        <v>56</v>
      </c>
      <c r="O2" s="3" t="s">
        <v>55</v>
      </c>
      <c r="P2" s="3" t="s">
        <v>56</v>
      </c>
      <c r="Q2" s="3" t="s">
        <v>55</v>
      </c>
      <c r="R2" s="3" t="s">
        <v>56</v>
      </c>
      <c r="S2" s="3" t="s">
        <v>55</v>
      </c>
      <c r="T2" s="3" t="s">
        <v>56</v>
      </c>
      <c r="U2" s="3" t="s">
        <v>55</v>
      </c>
      <c r="V2" s="3" t="s">
        <v>56</v>
      </c>
      <c r="W2" s="3" t="s">
        <v>55</v>
      </c>
      <c r="X2" s="3" t="s">
        <v>56</v>
      </c>
    </row>
    <row r="3" spans="2:24" s="19" customFormat="1" ht="16" customHeight="1" x14ac:dyDescent="0.35">
      <c r="B3" s="89"/>
      <c r="C3" s="25" t="s">
        <v>62</v>
      </c>
      <c r="D3" s="25" t="s">
        <v>62</v>
      </c>
      <c r="E3" s="3" t="s">
        <v>62</v>
      </c>
      <c r="F3" s="3" t="s">
        <v>62</v>
      </c>
      <c r="G3" s="3" t="s">
        <v>62</v>
      </c>
      <c r="H3" s="3" t="s">
        <v>62</v>
      </c>
      <c r="I3" s="3" t="s">
        <v>62</v>
      </c>
      <c r="J3" s="3" t="s">
        <v>62</v>
      </c>
      <c r="K3" s="3" t="s">
        <v>62</v>
      </c>
      <c r="L3" s="3" t="s">
        <v>62</v>
      </c>
      <c r="M3" s="3" t="s">
        <v>62</v>
      </c>
      <c r="N3" s="3" t="s">
        <v>62</v>
      </c>
      <c r="O3" s="3" t="s">
        <v>62</v>
      </c>
      <c r="P3" s="3" t="s">
        <v>62</v>
      </c>
      <c r="Q3" s="3" t="s">
        <v>62</v>
      </c>
      <c r="R3" s="3" t="s">
        <v>62</v>
      </c>
      <c r="S3" s="3" t="s">
        <v>62</v>
      </c>
      <c r="T3" s="3" t="s">
        <v>62</v>
      </c>
      <c r="U3" s="3" t="s">
        <v>62</v>
      </c>
      <c r="V3" s="3" t="s">
        <v>62</v>
      </c>
      <c r="W3" s="3" t="s">
        <v>62</v>
      </c>
      <c r="X3" s="3" t="s">
        <v>62</v>
      </c>
    </row>
    <row r="4" spans="2:24" s="19" customFormat="1" ht="16" customHeight="1" x14ac:dyDescent="0.35">
      <c r="B4" s="20" t="s">
        <v>60</v>
      </c>
      <c r="C4" s="21">
        <f>E4+G4+I4+K4+M4+O4+Q4+S4+U4+W4</f>
        <v>0</v>
      </c>
      <c r="D4" s="21">
        <f>F4+H4+J4+L4+N4+P4+R4+T4+V4+X4</f>
        <v>0</v>
      </c>
      <c r="E4" s="21">
        <f>SUM(E5:E6)</f>
        <v>0</v>
      </c>
      <c r="F4" s="21">
        <f t="shared" ref="F4:X4" si="0">SUM(F5:F6)</f>
        <v>0</v>
      </c>
      <c r="G4" s="21">
        <f t="shared" si="0"/>
        <v>0</v>
      </c>
      <c r="H4" s="21">
        <f t="shared" si="0"/>
        <v>0</v>
      </c>
      <c r="I4" s="21">
        <f t="shared" si="0"/>
        <v>0</v>
      </c>
      <c r="J4" s="21">
        <f t="shared" si="0"/>
        <v>0</v>
      </c>
      <c r="K4" s="21">
        <f t="shared" si="0"/>
        <v>0</v>
      </c>
      <c r="L4" s="21">
        <f t="shared" si="0"/>
        <v>0</v>
      </c>
      <c r="M4" s="21">
        <f t="shared" si="0"/>
        <v>0</v>
      </c>
      <c r="N4" s="21">
        <f t="shared" si="0"/>
        <v>0</v>
      </c>
      <c r="O4" s="21">
        <f t="shared" si="0"/>
        <v>0</v>
      </c>
      <c r="P4" s="21">
        <f t="shared" si="0"/>
        <v>0</v>
      </c>
      <c r="Q4" s="21">
        <f t="shared" si="0"/>
        <v>0</v>
      </c>
      <c r="R4" s="21">
        <f t="shared" si="0"/>
        <v>0</v>
      </c>
      <c r="S4" s="21">
        <f t="shared" si="0"/>
        <v>0</v>
      </c>
      <c r="T4" s="21">
        <f t="shared" si="0"/>
        <v>0</v>
      </c>
      <c r="U4" s="21">
        <f t="shared" si="0"/>
        <v>0</v>
      </c>
      <c r="V4" s="21">
        <f t="shared" si="0"/>
        <v>0</v>
      </c>
      <c r="W4" s="21">
        <f t="shared" si="0"/>
        <v>0</v>
      </c>
      <c r="X4" s="21">
        <f t="shared" si="0"/>
        <v>0</v>
      </c>
    </row>
    <row r="5" spans="2:24" ht="16" customHeight="1" x14ac:dyDescent="0.35">
      <c r="B5" s="22" t="s">
        <v>57</v>
      </c>
      <c r="C5" s="23">
        <f t="shared" ref="C5:D9" si="1">E5+G5+I5+K5+M5+O5+Q5+S5+U5+W5</f>
        <v>0</v>
      </c>
      <c r="D5" s="23">
        <f t="shared" si="1"/>
        <v>0</v>
      </c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</row>
    <row r="6" spans="2:24" ht="16" customHeight="1" x14ac:dyDescent="0.35">
      <c r="B6" s="22" t="s">
        <v>58</v>
      </c>
      <c r="C6" s="23">
        <f t="shared" si="1"/>
        <v>0</v>
      </c>
      <c r="D6" s="23">
        <f t="shared" si="1"/>
        <v>0</v>
      </c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2:24" s="19" customFormat="1" ht="16" customHeight="1" x14ac:dyDescent="0.35">
      <c r="B7" s="20" t="s">
        <v>61</v>
      </c>
      <c r="C7" s="21">
        <f t="shared" si="1"/>
        <v>0</v>
      </c>
      <c r="D7" s="21">
        <f t="shared" si="1"/>
        <v>0</v>
      </c>
      <c r="E7" s="21">
        <f>SUM(E8:E9)</f>
        <v>0</v>
      </c>
      <c r="F7" s="21">
        <f t="shared" ref="F7:X7" si="2">SUM(F8:F9)</f>
        <v>0</v>
      </c>
      <c r="G7" s="21">
        <f t="shared" si="2"/>
        <v>0</v>
      </c>
      <c r="H7" s="21">
        <f t="shared" si="2"/>
        <v>0</v>
      </c>
      <c r="I7" s="21">
        <f t="shared" si="2"/>
        <v>0</v>
      </c>
      <c r="J7" s="21">
        <f t="shared" si="2"/>
        <v>0</v>
      </c>
      <c r="K7" s="21">
        <f t="shared" si="2"/>
        <v>0</v>
      </c>
      <c r="L7" s="21">
        <f t="shared" si="2"/>
        <v>0</v>
      </c>
      <c r="M7" s="21">
        <f t="shared" si="2"/>
        <v>0</v>
      </c>
      <c r="N7" s="21">
        <f t="shared" si="2"/>
        <v>0</v>
      </c>
      <c r="O7" s="21">
        <f t="shared" si="2"/>
        <v>0</v>
      </c>
      <c r="P7" s="21">
        <f t="shared" si="2"/>
        <v>0</v>
      </c>
      <c r="Q7" s="21">
        <f t="shared" si="2"/>
        <v>0</v>
      </c>
      <c r="R7" s="21">
        <f t="shared" si="2"/>
        <v>0</v>
      </c>
      <c r="S7" s="21">
        <f t="shared" si="2"/>
        <v>0</v>
      </c>
      <c r="T7" s="21">
        <f t="shared" si="2"/>
        <v>0</v>
      </c>
      <c r="U7" s="21">
        <f t="shared" si="2"/>
        <v>0</v>
      </c>
      <c r="V7" s="21">
        <f t="shared" si="2"/>
        <v>0</v>
      </c>
      <c r="W7" s="21">
        <f t="shared" si="2"/>
        <v>0</v>
      </c>
      <c r="X7" s="21">
        <f t="shared" si="2"/>
        <v>0</v>
      </c>
    </row>
    <row r="8" spans="2:24" ht="16" customHeight="1" x14ac:dyDescent="0.35">
      <c r="B8" s="22" t="s">
        <v>57</v>
      </c>
      <c r="C8" s="23">
        <f t="shared" si="1"/>
        <v>0</v>
      </c>
      <c r="D8" s="23">
        <f t="shared" si="1"/>
        <v>0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</row>
    <row r="9" spans="2:24" ht="16" customHeight="1" x14ac:dyDescent="0.35">
      <c r="B9" s="22" t="s">
        <v>58</v>
      </c>
      <c r="C9" s="23">
        <f t="shared" si="1"/>
        <v>0</v>
      </c>
      <c r="D9" s="23">
        <f t="shared" si="1"/>
        <v>0</v>
      </c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</row>
    <row r="11" spans="2:24" ht="15.75" customHeight="1" x14ac:dyDescent="0.35">
      <c r="B11" s="90" t="s">
        <v>102</v>
      </c>
    </row>
    <row r="12" spans="2:24" x14ac:dyDescent="0.35">
      <c r="B12" s="91" t="s">
        <v>83</v>
      </c>
    </row>
    <row r="13" spans="2:24" x14ac:dyDescent="0.35">
      <c r="B13" s="92"/>
    </row>
  </sheetData>
  <mergeCells count="13">
    <mergeCell ref="B1:B3"/>
    <mergeCell ref="B11:B13"/>
    <mergeCell ref="M1:N1"/>
    <mergeCell ref="C1:D1"/>
    <mergeCell ref="E1:F1"/>
    <mergeCell ref="G1:H1"/>
    <mergeCell ref="I1:J1"/>
    <mergeCell ref="K1:L1"/>
    <mergeCell ref="O1:P1"/>
    <mergeCell ref="Q1:R1"/>
    <mergeCell ref="S1:T1"/>
    <mergeCell ref="U1:V1"/>
    <mergeCell ref="W1:X1"/>
  </mergeCells>
  <pageMargins left="0.7" right="0.7" top="0.75" bottom="0.75" header="0.3" footer="0.3"/>
  <pageSetup paperSize="8" scale="5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2</vt:i4>
      </vt:variant>
    </vt:vector>
  </HeadingPairs>
  <TitlesOfParts>
    <vt:vector size="9" baseType="lpstr">
      <vt:lpstr>1 výnosy a náklady KaM</vt:lpstr>
      <vt:lpstr>2 celkem kap. a vytížení ubyt.</vt:lpstr>
      <vt:lpstr>3 IZ kap. a vytížení ubyt.</vt:lpstr>
      <vt:lpstr>4 standard pokojů</vt:lpstr>
      <vt:lpstr>5 investice a neinvestice ubyt.</vt:lpstr>
      <vt:lpstr>6 kapacita stravovani</vt:lpstr>
      <vt:lpstr>7 inv a neinv. strav.</vt:lpstr>
      <vt:lpstr>'4 standard pokojů'!_ftn1</vt:lpstr>
      <vt:lpstr>'4 standard pokojů'!_ftnref1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Vašinová Zuzana</cp:lastModifiedBy>
  <cp:lastPrinted>2019-02-05T13:13:50Z</cp:lastPrinted>
  <dcterms:created xsi:type="dcterms:W3CDTF">2018-12-11T21:35:44Z</dcterms:created>
  <dcterms:modified xsi:type="dcterms:W3CDTF">2019-04-22T19:54:07Z</dcterms:modified>
</cp:coreProperties>
</file>