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manovae\Desktop\"/>
    </mc:Choice>
  </mc:AlternateContent>
  <bookViews>
    <workbookView xWindow="0" yWindow="0" windowWidth="28680" windowHeight="11955"/>
  </bookViews>
  <sheets>
    <sheet name="List1" sheetId="1" r:id="rId1"/>
  </sheets>
  <calcPr calcId="152511"/>
  <fileRecoveryPr repairLoad="1"/>
</workbook>
</file>

<file path=xl/calcChain.xml><?xml version="1.0" encoding="utf-8"?>
<calcChain xmlns="http://schemas.openxmlformats.org/spreadsheetml/2006/main">
  <c r="Q4" i="1" l="1"/>
  <c r="R4" i="1"/>
  <c r="S4" i="1"/>
  <c r="T4" i="1"/>
  <c r="U4" i="1"/>
  <c r="Q5" i="1"/>
  <c r="R5" i="1"/>
  <c r="S5" i="1"/>
  <c r="T5" i="1"/>
  <c r="U5" i="1"/>
  <c r="Q7" i="1"/>
  <c r="R7" i="1"/>
  <c r="S7" i="1"/>
  <c r="T7" i="1"/>
  <c r="U7" i="1"/>
  <c r="Q6" i="1"/>
  <c r="R6" i="1"/>
  <c r="S6" i="1"/>
  <c r="T6" i="1"/>
  <c r="U6" i="1"/>
  <c r="Q8" i="1"/>
  <c r="R8" i="1"/>
  <c r="S8" i="1"/>
  <c r="T8" i="1"/>
  <c r="U8" i="1"/>
  <c r="Q9" i="1"/>
  <c r="R9" i="1"/>
  <c r="S9" i="1"/>
  <c r="T9" i="1"/>
  <c r="U9" i="1"/>
  <c r="Q11" i="1"/>
  <c r="R11" i="1"/>
  <c r="S11" i="1"/>
  <c r="T11" i="1"/>
  <c r="U11" i="1"/>
  <c r="Q10" i="1"/>
  <c r="R10" i="1"/>
  <c r="S10" i="1"/>
  <c r="T10" i="1"/>
  <c r="U10" i="1"/>
  <c r="Q12" i="1"/>
  <c r="R12" i="1"/>
  <c r="S12" i="1"/>
  <c r="Q13" i="1"/>
  <c r="R13" i="1"/>
  <c r="S13" i="1"/>
  <c r="Q15" i="1"/>
  <c r="R15" i="1"/>
  <c r="S15" i="1"/>
  <c r="Q14" i="1"/>
  <c r="R14" i="1"/>
  <c r="S14" i="1"/>
</calcChain>
</file>

<file path=xl/sharedStrings.xml><?xml version="1.0" encoding="utf-8"?>
<sst xmlns="http://schemas.openxmlformats.org/spreadsheetml/2006/main" count="52" uniqueCount="21">
  <si>
    <t>SPUO</t>
  </si>
  <si>
    <t>CELKEM</t>
  </si>
  <si>
    <t>USPĚLI</t>
  </si>
  <si>
    <t>NEKONALI</t>
  </si>
  <si>
    <t>USPĚLI NAPOPRVÉ</t>
  </si>
  <si>
    <t>1x NEUSPĚLI</t>
  </si>
  <si>
    <t>2x NEUSPĚLI</t>
  </si>
  <si>
    <t>3x NEUSPĚLI</t>
  </si>
  <si>
    <t>DOSUD NEUSPĚLI</t>
  </si>
  <si>
    <t>-</t>
  </si>
  <si>
    <t>intaktní</t>
  </si>
  <si>
    <r>
      <t xml:space="preserve">ANGLIČTINA
</t>
    </r>
    <r>
      <rPr>
        <b/>
        <sz val="10"/>
        <color theme="1"/>
        <rFont val="Calibri"/>
        <family val="2"/>
        <charset val="238"/>
      </rPr>
      <t>(KOMPLEXNÍ ZKOUŠKA)</t>
    </r>
  </si>
  <si>
    <t>PŘIHLÁŠENI</t>
  </si>
  <si>
    <t>KONALI</t>
  </si>
  <si>
    <t>POČET</t>
  </si>
  <si>
    <t>USPĚLI NAPODRUHÉ</t>
  </si>
  <si>
    <t>USPĚLI NAPOTŘETÍ</t>
  </si>
  <si>
    <t>USPĚLI CELKEM</t>
  </si>
  <si>
    <t>PODÍL Z KONAJÍCÍCH V %</t>
  </si>
  <si>
    <t>POPRVÉ PŘIHLÁŠENI V ROCE:</t>
  </si>
  <si>
    <t>ostatní PUP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</si>
</sst>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0" xfId="0" applyFill="1"/>
    <xf numFmtId="0" fontId="0" fillId="2" borderId="1" xfId="0" applyNumberFormat="1" applyFill="1" applyBorder="1" applyAlignment="1">
      <alignment horizontal="right" vertical="center" indent="1"/>
    </xf>
    <xf numFmtId="164" fontId="0" fillId="2" borderId="1" xfId="0" applyNumberFormat="1" applyFill="1" applyBorder="1" applyAlignment="1">
      <alignment horizontal="right" indent="1"/>
    </xf>
    <xf numFmtId="0" fontId="0" fillId="0" borderId="1" xfId="0" applyNumberFormat="1" applyBorder="1" applyAlignment="1">
      <alignment horizontal="right" vertical="center" indent="1"/>
    </xf>
    <xf numFmtId="164" fontId="0" fillId="3" borderId="1" xfId="0" applyNumberFormat="1" applyFill="1" applyBorder="1" applyAlignment="1">
      <alignment horizontal="right" indent="1"/>
    </xf>
    <xf numFmtId="0" fontId="1" fillId="2" borderId="1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4" borderId="1" xfId="0" applyFont="1" applyFill="1" applyBorder="1" applyAlignment="1">
      <alignment horizontal="left" vertical="center" indent="1"/>
    </xf>
    <xf numFmtId="0" fontId="0" fillId="4" borderId="1" xfId="0" applyNumberFormat="1" applyFill="1" applyBorder="1" applyAlignment="1">
      <alignment horizontal="right" vertical="center" indent="1"/>
    </xf>
    <xf numFmtId="164" fontId="0" fillId="4" borderId="1" xfId="0" applyNumberFormat="1" applyFill="1" applyBorder="1" applyAlignment="1">
      <alignment horizontal="right" inden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224"/>
  <sheetViews>
    <sheetView tabSelected="1" zoomScale="85" zoomScaleNormal="85" workbookViewId="0">
      <selection activeCell="E22" sqref="E22"/>
    </sheetView>
  </sheetViews>
  <sheetFormatPr defaultRowHeight="12.75" x14ac:dyDescent="0.2"/>
  <cols>
    <col min="1" max="1" width="4.140625" style="2" customWidth="1"/>
    <col min="2" max="2" width="6" style="1" customWidth="1"/>
    <col min="3" max="3" width="14.140625" customWidth="1"/>
    <col min="4" max="7" width="10" style="2" customWidth="1"/>
    <col min="8" max="8" width="10" customWidth="1"/>
    <col min="9" max="9" width="10" style="2" customWidth="1"/>
    <col min="10" max="11" width="10" customWidth="1"/>
    <col min="12" max="12" width="10" style="2" customWidth="1"/>
    <col min="13" max="16" width="10" customWidth="1"/>
    <col min="17" max="20" width="9.7109375" style="5" customWidth="1"/>
    <col min="21" max="174" width="9.140625" style="5"/>
  </cols>
  <sheetData>
    <row r="1" spans="1:174" s="2" customFormat="1" x14ac:dyDescent="0.2">
      <c r="A1" s="19" t="s">
        <v>11</v>
      </c>
      <c r="B1" s="19"/>
      <c r="C1" s="19"/>
      <c r="D1" s="20" t="s">
        <v>14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8" t="s">
        <v>18</v>
      </c>
      <c r="R1" s="18"/>
      <c r="S1" s="18"/>
      <c r="T1" s="18"/>
      <c r="U1" s="18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</row>
    <row r="2" spans="1:174" ht="12.75" customHeight="1" x14ac:dyDescent="0.2">
      <c r="A2" s="19"/>
      <c r="B2" s="19"/>
      <c r="C2" s="19"/>
      <c r="D2" s="15" t="s">
        <v>12</v>
      </c>
      <c r="E2" s="15" t="s">
        <v>13</v>
      </c>
      <c r="F2" s="15" t="s">
        <v>17</v>
      </c>
      <c r="G2" s="15" t="s">
        <v>8</v>
      </c>
      <c r="H2" s="15" t="s">
        <v>4</v>
      </c>
      <c r="I2" s="21" t="s">
        <v>5</v>
      </c>
      <c r="J2" s="22"/>
      <c r="K2" s="23"/>
      <c r="L2" s="21" t="s">
        <v>6</v>
      </c>
      <c r="M2" s="22"/>
      <c r="N2" s="23"/>
      <c r="O2" s="15" t="s">
        <v>7</v>
      </c>
      <c r="P2" s="15" t="s">
        <v>3</v>
      </c>
      <c r="Q2" s="15" t="s">
        <v>2</v>
      </c>
      <c r="R2" s="15" t="s">
        <v>4</v>
      </c>
      <c r="S2" s="15" t="s">
        <v>15</v>
      </c>
      <c r="T2" s="15" t="s">
        <v>16</v>
      </c>
      <c r="U2" s="15" t="s">
        <v>7</v>
      </c>
    </row>
    <row r="3" spans="1:174" ht="25.5" x14ac:dyDescent="0.2">
      <c r="A3" s="19"/>
      <c r="B3" s="19"/>
      <c r="C3" s="19"/>
      <c r="D3" s="15"/>
      <c r="E3" s="15"/>
      <c r="F3" s="15"/>
      <c r="G3" s="15"/>
      <c r="H3" s="15"/>
      <c r="I3" s="3" t="s">
        <v>1</v>
      </c>
      <c r="J3" s="3" t="s">
        <v>8</v>
      </c>
      <c r="K3" s="4" t="s">
        <v>2</v>
      </c>
      <c r="L3" s="3" t="s">
        <v>1</v>
      </c>
      <c r="M3" s="3" t="s">
        <v>8</v>
      </c>
      <c r="N3" s="4" t="s">
        <v>2</v>
      </c>
      <c r="O3" s="15"/>
      <c r="P3" s="15"/>
      <c r="Q3" s="15"/>
      <c r="R3" s="15"/>
      <c r="S3" s="15"/>
      <c r="T3" s="15"/>
      <c r="U3" s="15"/>
    </row>
    <row r="4" spans="1:174" x14ac:dyDescent="0.2">
      <c r="A4" s="17" t="s">
        <v>19</v>
      </c>
      <c r="B4" s="16">
        <v>2016</v>
      </c>
      <c r="C4" s="10" t="s">
        <v>1</v>
      </c>
      <c r="D4" s="6">
        <v>45577</v>
      </c>
      <c r="E4" s="6">
        <v>43625</v>
      </c>
      <c r="F4" s="6">
        <v>41841</v>
      </c>
      <c r="G4" s="6">
        <v>1784</v>
      </c>
      <c r="H4" s="6">
        <v>38730</v>
      </c>
      <c r="I4" s="6">
        <v>2488</v>
      </c>
      <c r="J4" s="6">
        <v>243</v>
      </c>
      <c r="K4" s="6">
        <v>2245</v>
      </c>
      <c r="L4" s="6">
        <v>1377</v>
      </c>
      <c r="M4" s="6">
        <v>511</v>
      </c>
      <c r="N4" s="6">
        <v>866</v>
      </c>
      <c r="O4" s="6">
        <v>1030</v>
      </c>
      <c r="P4" s="6">
        <v>1952</v>
      </c>
      <c r="Q4" s="7">
        <f>F4/$E4</f>
        <v>0.95910601719197708</v>
      </c>
      <c r="R4" s="7">
        <f>H4/$E4</f>
        <v>0.88779369627507165</v>
      </c>
      <c r="S4" s="7">
        <f>K4/$E4</f>
        <v>5.146131805157593E-2</v>
      </c>
      <c r="T4" s="7">
        <f>N4/$E4</f>
        <v>1.9851002865329512E-2</v>
      </c>
      <c r="U4" s="7">
        <f>O4/$E4</f>
        <v>2.3610315186246417E-2</v>
      </c>
    </row>
    <row r="5" spans="1:174" x14ac:dyDescent="0.2">
      <c r="A5" s="17"/>
      <c r="B5" s="16"/>
      <c r="C5" s="11" t="s">
        <v>10</v>
      </c>
      <c r="D5" s="8">
        <v>43439</v>
      </c>
      <c r="E5" s="8">
        <v>41578</v>
      </c>
      <c r="F5" s="8">
        <v>39952</v>
      </c>
      <c r="G5" s="8">
        <v>1626</v>
      </c>
      <c r="H5" s="8">
        <v>37122</v>
      </c>
      <c r="I5" s="8">
        <v>2295</v>
      </c>
      <c r="J5" s="8">
        <v>233</v>
      </c>
      <c r="K5" s="8">
        <v>2062</v>
      </c>
      <c r="L5" s="8">
        <v>1231</v>
      </c>
      <c r="M5" s="8">
        <v>463</v>
      </c>
      <c r="N5" s="8">
        <v>768</v>
      </c>
      <c r="O5" s="8">
        <v>930</v>
      </c>
      <c r="P5" s="8">
        <v>1861</v>
      </c>
      <c r="Q5" s="9">
        <f t="shared" ref="Q5:Q14" si="0">F5/$E5</f>
        <v>0.96089277983548993</v>
      </c>
      <c r="R5" s="9">
        <f t="shared" ref="R5:R14" si="1">H5/$E5</f>
        <v>0.89282793785174852</v>
      </c>
      <c r="S5" s="9">
        <f t="shared" ref="S5:S14" si="2">K5/$E5</f>
        <v>4.9593535042570587E-2</v>
      </c>
      <c r="T5" s="9">
        <f t="shared" ref="T5:T10" si="3">N5/$E5</f>
        <v>1.8471306941170811E-2</v>
      </c>
      <c r="U5" s="9">
        <f t="shared" ref="U5:U10" si="4">O5/$E5</f>
        <v>2.2367598249074031E-2</v>
      </c>
    </row>
    <row r="6" spans="1:174" x14ac:dyDescent="0.2">
      <c r="A6" s="17"/>
      <c r="B6" s="16"/>
      <c r="C6" s="12" t="s">
        <v>0</v>
      </c>
      <c r="D6" s="13">
        <v>1918</v>
      </c>
      <c r="E6" s="13">
        <v>1839</v>
      </c>
      <c r="F6" s="13">
        <v>1691</v>
      </c>
      <c r="G6" s="13">
        <v>148</v>
      </c>
      <c r="H6" s="13">
        <v>1445</v>
      </c>
      <c r="I6" s="13">
        <v>170</v>
      </c>
      <c r="J6" s="13">
        <v>9</v>
      </c>
      <c r="K6" s="13">
        <v>161</v>
      </c>
      <c r="L6" s="13">
        <v>131</v>
      </c>
      <c r="M6" s="13">
        <v>46</v>
      </c>
      <c r="N6" s="13">
        <v>85</v>
      </c>
      <c r="O6" s="13">
        <v>93</v>
      </c>
      <c r="P6" s="13">
        <v>79</v>
      </c>
      <c r="Q6" s="14">
        <f t="shared" si="0"/>
        <v>0.91952147906470905</v>
      </c>
      <c r="R6" s="14">
        <f t="shared" si="1"/>
        <v>0.78575312669929309</v>
      </c>
      <c r="S6" s="14">
        <f t="shared" si="2"/>
        <v>8.7547580206634043E-2</v>
      </c>
      <c r="T6" s="14">
        <f t="shared" si="3"/>
        <v>4.6220772158781946E-2</v>
      </c>
      <c r="U6" s="14">
        <f t="shared" si="4"/>
        <v>5.0570962479608482E-2</v>
      </c>
    </row>
    <row r="7" spans="1:174" x14ac:dyDescent="0.2">
      <c r="A7" s="17"/>
      <c r="B7" s="16"/>
      <c r="C7" s="11" t="s">
        <v>20</v>
      </c>
      <c r="D7" s="8">
        <v>220</v>
      </c>
      <c r="E7" s="8">
        <v>208</v>
      </c>
      <c r="F7" s="8">
        <v>198</v>
      </c>
      <c r="G7" s="8">
        <v>10</v>
      </c>
      <c r="H7" s="8">
        <v>163</v>
      </c>
      <c r="I7" s="8">
        <v>23</v>
      </c>
      <c r="J7" s="8">
        <v>1</v>
      </c>
      <c r="K7" s="8">
        <v>22</v>
      </c>
      <c r="L7" s="8">
        <v>15</v>
      </c>
      <c r="M7" s="8">
        <v>2</v>
      </c>
      <c r="N7" s="8">
        <v>13</v>
      </c>
      <c r="O7" s="8">
        <v>7</v>
      </c>
      <c r="P7" s="8">
        <v>12</v>
      </c>
      <c r="Q7" s="9">
        <f>F7/$E7</f>
        <v>0.95192307692307687</v>
      </c>
      <c r="R7" s="9">
        <f>H7/$E7</f>
        <v>0.78365384615384615</v>
      </c>
      <c r="S7" s="9">
        <f>K7/$E7</f>
        <v>0.10576923076923077</v>
      </c>
      <c r="T7" s="9">
        <f>N7/$E7</f>
        <v>6.25E-2</v>
      </c>
      <c r="U7" s="9">
        <f>O7/$E7</f>
        <v>3.3653846153846152E-2</v>
      </c>
    </row>
    <row r="8" spans="1:174" x14ac:dyDescent="0.2">
      <c r="A8" s="17"/>
      <c r="B8" s="16">
        <v>2017</v>
      </c>
      <c r="C8" s="10" t="s">
        <v>1</v>
      </c>
      <c r="D8" s="6">
        <v>46706</v>
      </c>
      <c r="E8" s="6">
        <v>44755</v>
      </c>
      <c r="F8" s="6">
        <v>42835</v>
      </c>
      <c r="G8" s="6">
        <v>1920</v>
      </c>
      <c r="H8" s="6">
        <v>39679</v>
      </c>
      <c r="I8" s="6">
        <v>2672</v>
      </c>
      <c r="J8" s="6">
        <v>350</v>
      </c>
      <c r="K8" s="6">
        <v>2322</v>
      </c>
      <c r="L8" s="6">
        <v>1495</v>
      </c>
      <c r="M8" s="6">
        <v>661</v>
      </c>
      <c r="N8" s="6">
        <v>834</v>
      </c>
      <c r="O8" s="6">
        <v>909</v>
      </c>
      <c r="P8" s="6">
        <v>1951</v>
      </c>
      <c r="Q8" s="7">
        <f t="shared" si="0"/>
        <v>0.95709976538934194</v>
      </c>
      <c r="R8" s="7">
        <f t="shared" si="1"/>
        <v>0.88658250474807287</v>
      </c>
      <c r="S8" s="7">
        <f t="shared" si="2"/>
        <v>5.1882471232264554E-2</v>
      </c>
      <c r="T8" s="7">
        <f t="shared" si="3"/>
        <v>1.8634789409004579E-2</v>
      </c>
      <c r="U8" s="7">
        <f t="shared" si="4"/>
        <v>2.0310579823483409E-2</v>
      </c>
    </row>
    <row r="9" spans="1:174" x14ac:dyDescent="0.2">
      <c r="A9" s="17"/>
      <c r="B9" s="16"/>
      <c r="C9" s="11" t="s">
        <v>10</v>
      </c>
      <c r="D9" s="8">
        <v>44223</v>
      </c>
      <c r="E9" s="8">
        <v>42372</v>
      </c>
      <c r="F9" s="8">
        <v>40685</v>
      </c>
      <c r="G9" s="8">
        <v>1687</v>
      </c>
      <c r="H9" s="8">
        <v>37861</v>
      </c>
      <c r="I9" s="8">
        <v>2415</v>
      </c>
      <c r="J9" s="8">
        <v>323</v>
      </c>
      <c r="K9" s="8">
        <v>2092</v>
      </c>
      <c r="L9" s="8">
        <v>1320</v>
      </c>
      <c r="M9" s="8">
        <v>588</v>
      </c>
      <c r="N9" s="8">
        <v>732</v>
      </c>
      <c r="O9" s="8">
        <v>776</v>
      </c>
      <c r="P9" s="8">
        <v>1851</v>
      </c>
      <c r="Q9" s="9">
        <f t="shared" si="0"/>
        <v>0.96018597186821486</v>
      </c>
      <c r="R9" s="9">
        <f t="shared" si="1"/>
        <v>0.89353818559426035</v>
      </c>
      <c r="S9" s="9">
        <f t="shared" si="2"/>
        <v>4.93722269423204E-2</v>
      </c>
      <c r="T9" s="9">
        <f t="shared" si="3"/>
        <v>1.7275559331634098E-2</v>
      </c>
      <c r="U9" s="9">
        <f t="shared" si="4"/>
        <v>1.8313980930803362E-2</v>
      </c>
    </row>
    <row r="10" spans="1:174" x14ac:dyDescent="0.2">
      <c r="A10" s="17"/>
      <c r="B10" s="16"/>
      <c r="C10" s="12" t="s">
        <v>0</v>
      </c>
      <c r="D10" s="13">
        <v>2284</v>
      </c>
      <c r="E10" s="13">
        <v>2197</v>
      </c>
      <c r="F10" s="13">
        <v>1984</v>
      </c>
      <c r="G10" s="13">
        <v>213</v>
      </c>
      <c r="H10" s="13">
        <v>1681</v>
      </c>
      <c r="I10" s="13">
        <v>233</v>
      </c>
      <c r="J10" s="13">
        <v>24</v>
      </c>
      <c r="K10" s="13">
        <v>209</v>
      </c>
      <c r="L10" s="13">
        <v>163</v>
      </c>
      <c r="M10" s="13">
        <v>69</v>
      </c>
      <c r="N10" s="13">
        <v>94</v>
      </c>
      <c r="O10" s="13">
        <v>120</v>
      </c>
      <c r="P10" s="13">
        <v>87</v>
      </c>
      <c r="Q10" s="14">
        <f t="shared" si="0"/>
        <v>0.90304961310878473</v>
      </c>
      <c r="R10" s="14">
        <f t="shared" si="1"/>
        <v>0.76513427401001366</v>
      </c>
      <c r="S10" s="14">
        <f t="shared" si="2"/>
        <v>9.5129722348657256E-2</v>
      </c>
      <c r="T10" s="14">
        <f t="shared" si="3"/>
        <v>4.2785616750113789E-2</v>
      </c>
      <c r="U10" s="14">
        <f t="shared" si="4"/>
        <v>5.4619936276741013E-2</v>
      </c>
    </row>
    <row r="11" spans="1:174" x14ac:dyDescent="0.2">
      <c r="A11" s="17"/>
      <c r="B11" s="16"/>
      <c r="C11" s="11" t="s">
        <v>20</v>
      </c>
      <c r="D11" s="8">
        <v>199</v>
      </c>
      <c r="E11" s="8">
        <v>186</v>
      </c>
      <c r="F11" s="8">
        <v>166</v>
      </c>
      <c r="G11" s="8">
        <v>20</v>
      </c>
      <c r="H11" s="8">
        <v>137</v>
      </c>
      <c r="I11" s="8">
        <v>24</v>
      </c>
      <c r="J11" s="8">
        <v>3</v>
      </c>
      <c r="K11" s="8">
        <v>21</v>
      </c>
      <c r="L11" s="8">
        <v>12</v>
      </c>
      <c r="M11" s="8">
        <v>4</v>
      </c>
      <c r="N11" s="8">
        <v>8</v>
      </c>
      <c r="O11" s="8">
        <v>13</v>
      </c>
      <c r="P11" s="8">
        <v>13</v>
      </c>
      <c r="Q11" s="9">
        <f>F11/$E11</f>
        <v>0.89247311827956988</v>
      </c>
      <c r="R11" s="9">
        <f>H11/$E11</f>
        <v>0.73655913978494625</v>
      </c>
      <c r="S11" s="9">
        <f>K11/$E11</f>
        <v>0.11290322580645161</v>
      </c>
      <c r="T11" s="9">
        <f>N11/$E11</f>
        <v>4.3010752688172046E-2</v>
      </c>
      <c r="U11" s="9">
        <f>O11/$E11</f>
        <v>6.9892473118279563E-2</v>
      </c>
    </row>
    <row r="12" spans="1:174" x14ac:dyDescent="0.2">
      <c r="A12" s="17"/>
      <c r="B12" s="16">
        <v>2018</v>
      </c>
      <c r="C12" s="10" t="s">
        <v>1</v>
      </c>
      <c r="D12" s="6">
        <v>48460</v>
      </c>
      <c r="E12" s="6">
        <v>45738</v>
      </c>
      <c r="F12" s="6">
        <v>42808</v>
      </c>
      <c r="G12" s="6">
        <v>2930</v>
      </c>
      <c r="H12" s="6">
        <v>41022</v>
      </c>
      <c r="I12" s="6">
        <v>2803</v>
      </c>
      <c r="J12" s="6">
        <v>1017</v>
      </c>
      <c r="K12" s="6">
        <v>1786</v>
      </c>
      <c r="L12" s="6">
        <v>1913</v>
      </c>
      <c r="M12" s="6">
        <v>1913</v>
      </c>
      <c r="N12" s="6" t="s">
        <v>9</v>
      </c>
      <c r="O12" s="6" t="s">
        <v>9</v>
      </c>
      <c r="P12" s="6">
        <v>2722</v>
      </c>
      <c r="Q12" s="7">
        <f t="shared" si="0"/>
        <v>0.93593948139402683</v>
      </c>
      <c r="R12" s="7">
        <f t="shared" si="1"/>
        <v>0.8968909878000787</v>
      </c>
      <c r="S12" s="7">
        <f t="shared" si="2"/>
        <v>3.9048493593948137E-2</v>
      </c>
      <c r="T12" s="6" t="s">
        <v>9</v>
      </c>
      <c r="U12" s="6" t="s">
        <v>9</v>
      </c>
    </row>
    <row r="13" spans="1:174" x14ac:dyDescent="0.2">
      <c r="A13" s="17"/>
      <c r="B13" s="16"/>
      <c r="C13" s="11" t="s">
        <v>10</v>
      </c>
      <c r="D13" s="8">
        <v>45565</v>
      </c>
      <c r="E13" s="8">
        <v>43008</v>
      </c>
      <c r="F13" s="8">
        <v>40449</v>
      </c>
      <c r="G13" s="8">
        <v>2559</v>
      </c>
      <c r="H13" s="8">
        <v>38850</v>
      </c>
      <c r="I13" s="8">
        <v>2508</v>
      </c>
      <c r="J13" s="8">
        <v>909</v>
      </c>
      <c r="K13" s="8">
        <v>1599</v>
      </c>
      <c r="L13" s="8">
        <v>1650</v>
      </c>
      <c r="M13" s="8">
        <v>1650</v>
      </c>
      <c r="N13" s="8" t="s">
        <v>9</v>
      </c>
      <c r="O13" s="8" t="s">
        <v>9</v>
      </c>
      <c r="P13" s="8">
        <v>2557</v>
      </c>
      <c r="Q13" s="9">
        <f t="shared" si="0"/>
        <v>0.9404994419642857</v>
      </c>
      <c r="R13" s="9">
        <f t="shared" si="1"/>
        <v>0.9033203125</v>
      </c>
      <c r="S13" s="9">
        <f t="shared" si="2"/>
        <v>3.7179129464285712E-2</v>
      </c>
      <c r="T13" s="8" t="s">
        <v>9</v>
      </c>
      <c r="U13" s="8" t="s">
        <v>9</v>
      </c>
    </row>
    <row r="14" spans="1:174" x14ac:dyDescent="0.2">
      <c r="A14" s="17"/>
      <c r="B14" s="16"/>
      <c r="C14" s="12" t="s">
        <v>0</v>
      </c>
      <c r="D14" s="13">
        <v>2680</v>
      </c>
      <c r="E14" s="13">
        <v>2523</v>
      </c>
      <c r="F14" s="13">
        <v>2170</v>
      </c>
      <c r="G14" s="13">
        <v>353</v>
      </c>
      <c r="H14" s="13">
        <v>2003</v>
      </c>
      <c r="I14" s="13">
        <v>271</v>
      </c>
      <c r="J14" s="13">
        <v>104</v>
      </c>
      <c r="K14" s="13">
        <v>167</v>
      </c>
      <c r="L14" s="13">
        <v>249</v>
      </c>
      <c r="M14" s="13">
        <v>249</v>
      </c>
      <c r="N14" s="13" t="s">
        <v>9</v>
      </c>
      <c r="O14" s="13" t="s">
        <v>9</v>
      </c>
      <c r="P14" s="13">
        <v>157</v>
      </c>
      <c r="Q14" s="14">
        <f t="shared" si="0"/>
        <v>0.86008719778042009</v>
      </c>
      <c r="R14" s="14">
        <f t="shared" si="1"/>
        <v>0.79389615537059055</v>
      </c>
      <c r="S14" s="14">
        <f t="shared" si="2"/>
        <v>6.6191042409829565E-2</v>
      </c>
      <c r="T14" s="13" t="s">
        <v>9</v>
      </c>
      <c r="U14" s="13" t="s">
        <v>9</v>
      </c>
    </row>
    <row r="15" spans="1:174" ht="13.5" customHeight="1" x14ac:dyDescent="0.2">
      <c r="A15" s="17"/>
      <c r="B15" s="16"/>
      <c r="C15" s="11" t="s">
        <v>20</v>
      </c>
      <c r="D15" s="8">
        <v>215</v>
      </c>
      <c r="E15" s="8">
        <v>207</v>
      </c>
      <c r="F15" s="8">
        <v>189</v>
      </c>
      <c r="G15" s="8">
        <v>18</v>
      </c>
      <c r="H15" s="8">
        <v>169</v>
      </c>
      <c r="I15" s="8">
        <v>24</v>
      </c>
      <c r="J15" s="8">
        <v>4</v>
      </c>
      <c r="K15" s="8">
        <v>20</v>
      </c>
      <c r="L15" s="8">
        <v>14</v>
      </c>
      <c r="M15" s="8">
        <v>14</v>
      </c>
      <c r="N15" s="8" t="s">
        <v>9</v>
      </c>
      <c r="O15" s="8" t="s">
        <v>9</v>
      </c>
      <c r="P15" s="8">
        <v>8</v>
      </c>
      <c r="Q15" s="9">
        <f>F15/$E15</f>
        <v>0.91304347826086951</v>
      </c>
      <c r="R15" s="9">
        <f>H15/$E15</f>
        <v>0.81642512077294682</v>
      </c>
      <c r="S15" s="9">
        <f>K15/$E15</f>
        <v>9.6618357487922704E-2</v>
      </c>
      <c r="T15" s="8" t="s">
        <v>9</v>
      </c>
      <c r="U15" s="8" t="s">
        <v>9</v>
      </c>
    </row>
    <row r="16" spans="1:174" s="5" customFormat="1" x14ac:dyDescent="0.2"/>
    <row r="17" s="5" customFormat="1" x14ac:dyDescent="0.2"/>
    <row r="18" s="5" customFormat="1" x14ac:dyDescent="0.2"/>
    <row r="19" s="5" customFormat="1" x14ac:dyDescent="0.2"/>
    <row r="20" s="5" customFormat="1" x14ac:dyDescent="0.2"/>
    <row r="21" s="5" customFormat="1" x14ac:dyDescent="0.2"/>
    <row r="22" s="5" customFormat="1" x14ac:dyDescent="0.2"/>
    <row r="23" s="5" customFormat="1" x14ac:dyDescent="0.2"/>
    <row r="24" s="5" customFormat="1" x14ac:dyDescent="0.2"/>
    <row r="25" s="5" customFormat="1" x14ac:dyDescent="0.2"/>
    <row r="26" s="5" customFormat="1" x14ac:dyDescent="0.2"/>
    <row r="27" s="5" customFormat="1" x14ac:dyDescent="0.2"/>
    <row r="28" s="5" customFormat="1" x14ac:dyDescent="0.2"/>
    <row r="29" s="5" customFormat="1" x14ac:dyDescent="0.2"/>
    <row r="30" s="5" customFormat="1" x14ac:dyDescent="0.2"/>
    <row r="31" s="5" customFormat="1" x14ac:dyDescent="0.2"/>
    <row r="32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</sheetData>
  <mergeCells count="21">
    <mergeCell ref="S2:S3"/>
    <mergeCell ref="T2:T3"/>
    <mergeCell ref="U2:U3"/>
    <mergeCell ref="Q1:U1"/>
    <mergeCell ref="A1:C3"/>
    <mergeCell ref="G2:G3"/>
    <mergeCell ref="D2:D3"/>
    <mergeCell ref="E2:E3"/>
    <mergeCell ref="D1:P1"/>
    <mergeCell ref="Q2:Q3"/>
    <mergeCell ref="R2:R3"/>
    <mergeCell ref="P2:P3"/>
    <mergeCell ref="H2:H3"/>
    <mergeCell ref="O2:O3"/>
    <mergeCell ref="L2:N2"/>
    <mergeCell ref="I2:K2"/>
    <mergeCell ref="F2:F3"/>
    <mergeCell ref="B12:B15"/>
    <mergeCell ref="B8:B11"/>
    <mergeCell ref="B4:B7"/>
    <mergeCell ref="A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Zelená Lucie</dc:creator>
  <cp:lastModifiedBy>Jermanová Eva</cp:lastModifiedBy>
  <dcterms:created xsi:type="dcterms:W3CDTF">2019-03-14T11:24:45Z</dcterms:created>
  <dcterms:modified xsi:type="dcterms:W3CDTF">2019-05-17T12:45:20Z</dcterms:modified>
</cp:coreProperties>
</file>