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vanvit\Documents\TEXTY\NPU I\průběžné zprávy\formuláře zpráva\2019\"/>
    </mc:Choice>
  </mc:AlternateContent>
  <workbookProtection workbookPassword="CD23" lockStructure="1"/>
  <bookViews>
    <workbookView xWindow="0" yWindow="0" windowWidth="25200" windowHeight="11535"/>
  </bookViews>
  <sheets>
    <sheet name="výkaz UN" sheetId="1" r:id="rId1"/>
  </sheets>
  <definedNames>
    <definedName name="_xlnm.Print_Area" localSheetId="0">'výkaz UN'!$A$1:$J$76</definedName>
  </definedNames>
  <calcPr calcId="152511"/>
</workbook>
</file>

<file path=xl/calcChain.xml><?xml version="1.0" encoding="utf-8"?>
<calcChain xmlns="http://schemas.openxmlformats.org/spreadsheetml/2006/main">
  <c r="E42" i="1" l="1"/>
  <c r="E41" i="1" l="1"/>
  <c r="E40" i="1"/>
  <c r="E39" i="1"/>
  <c r="E38" i="1"/>
  <c r="E37" i="1"/>
  <c r="E36" i="1"/>
  <c r="Q38" i="1" l="1"/>
  <c r="L38" i="1"/>
  <c r="Q37" i="1"/>
  <c r="L37" i="1"/>
  <c r="E43" i="1"/>
  <c r="H43" i="1"/>
  <c r="G43" i="1"/>
  <c r="F17" i="1"/>
  <c r="C43" i="1"/>
  <c r="J43" i="1"/>
  <c r="D43" i="1"/>
  <c r="F43" i="1"/>
  <c r="I43" i="1"/>
  <c r="D65" i="1"/>
  <c r="F65" i="1" s="1"/>
  <c r="E65" i="1"/>
  <c r="E64" i="1"/>
  <c r="F64" i="1" s="1"/>
  <c r="D70" i="1"/>
  <c r="F70" i="1" s="1"/>
  <c r="E70" i="1"/>
  <c r="D66" i="1"/>
  <c r="F66" i="1" s="1"/>
  <c r="D64" i="1"/>
  <c r="D67" i="1"/>
  <c r="F53" i="1"/>
  <c r="F52" i="1"/>
  <c r="F51" i="1"/>
  <c r="F50" i="1"/>
  <c r="F49" i="1"/>
  <c r="F48" i="1"/>
  <c r="F47" i="1"/>
  <c r="J71" i="1"/>
  <c r="E69" i="1"/>
  <c r="D69" i="1"/>
  <c r="F69" i="1" s="1"/>
  <c r="E68" i="1"/>
  <c r="E67" i="1"/>
  <c r="E66" i="1"/>
  <c r="F59" i="1"/>
  <c r="F19" i="1"/>
  <c r="F9" i="1"/>
  <c r="D68" i="1"/>
  <c r="F68" i="1"/>
  <c r="F67" i="1"/>
  <c r="L28" i="1" l="1"/>
  <c r="Q28" i="1"/>
  <c r="L40" i="1"/>
  <c r="L26" i="1"/>
  <c r="Q26" i="1"/>
  <c r="L39" i="1"/>
  <c r="Q39" i="1"/>
  <c r="E71" i="1"/>
  <c r="Q40" i="1"/>
  <c r="D71" i="1"/>
  <c r="F54" i="1"/>
  <c r="F71" i="1"/>
  <c r="F18" i="1"/>
  <c r="F20" i="1" s="1"/>
</calcChain>
</file>

<file path=xl/comments1.xml><?xml version="1.0" encoding="utf-8"?>
<comments xmlns="http://schemas.openxmlformats.org/spreadsheetml/2006/main">
  <authors>
    <author>Kavan Vít</author>
  </authors>
  <commentList>
    <comment ref="I35" authorId="0" shapeId="0">
      <text>
        <r>
          <rPr>
            <b/>
            <sz val="10"/>
            <color indexed="14"/>
            <rFont val="Tahoma"/>
            <family val="2"/>
            <charset val="238"/>
          </rPr>
          <t>Tento sloupec je pouze pro evidenci čerpání FÚUP z minulého roku, do součtu čerpání uznaných nákladů se nezapočítává!</t>
        </r>
      </text>
    </comment>
  </commentList>
</comments>
</file>

<file path=xl/sharedStrings.xml><?xml version="1.0" encoding="utf-8"?>
<sst xmlns="http://schemas.openxmlformats.org/spreadsheetml/2006/main" count="117" uniqueCount="72">
  <si>
    <t>Kód projektu</t>
  </si>
  <si>
    <t>Název projektu</t>
  </si>
  <si>
    <t>Příjemce</t>
  </si>
  <si>
    <t>Řešitel</t>
  </si>
  <si>
    <t>1.  Z D R O J E    (tis. Kč)</t>
  </si>
  <si>
    <t>Běžné výdaje</t>
  </si>
  <si>
    <t>Kapitálové výdaje</t>
  </si>
  <si>
    <t>Celkem</t>
  </si>
  <si>
    <t>F1 - Osobní náklady</t>
  </si>
  <si>
    <t>F2 - Náklady na pořízení majetku</t>
  </si>
  <si>
    <t>FX - Provozní náklady</t>
  </si>
  <si>
    <t>F3.5 -Cestovní náhrady</t>
  </si>
  <si>
    <t>F3.4 - Náklady na zveřejnění výsledků</t>
  </si>
  <si>
    <t>Náklady na zveřejnění výsledků</t>
  </si>
  <si>
    <t>F4 - Náklady na externí služby</t>
  </si>
  <si>
    <t>F8 - Doplňkové (režijní) náklady</t>
  </si>
  <si>
    <t>Doplňkové (režijní) náklady</t>
  </si>
  <si>
    <t>Prostředky čerpané z jiných zdrojů</t>
  </si>
  <si>
    <t>Ostatní veřejné zdroje</t>
  </si>
  <si>
    <t>Neveřejné zdroje</t>
  </si>
  <si>
    <t>Specifikace jiných zdrojů</t>
  </si>
  <si>
    <t>(uvede se, z jakých dalších veřejných zdrojů nebo neveřejných zdrojů pocházejí finanční prostředky použité na dofinancování projektu):</t>
  </si>
  <si>
    <t>typ:</t>
  </si>
  <si>
    <t>částka:</t>
  </si>
  <si>
    <t>ostatní veřejné zdroje</t>
  </si>
  <si>
    <t>neveřejné zdroje</t>
  </si>
  <si>
    <t>2.  V Ý D A J E    (tis. Kč)</t>
  </si>
  <si>
    <t>Položka</t>
  </si>
  <si>
    <t>Předpoklad</t>
  </si>
  <si>
    <t>Skutečnost</t>
  </si>
  <si>
    <t>(podle Smlouvy)</t>
  </si>
  <si>
    <t>celkem</t>
  </si>
  <si>
    <t>z toho:</t>
  </si>
  <si>
    <t>Zdůvodnění případných změn uznaných nákladů podle článku 3, odst. 7 Smlouvy o poskytnutí podpory (přesun mezi položkami):</t>
  </si>
  <si>
    <t>Osobní náklady</t>
  </si>
  <si>
    <t>Náklady na pořízení majetku</t>
  </si>
  <si>
    <t>Provozní náklady</t>
  </si>
  <si>
    <t>Cestovní náhrady</t>
  </si>
  <si>
    <t>3. R E K A P I T U L A C E</t>
  </si>
  <si>
    <t>F3 5 - Cestovní náhrady</t>
  </si>
  <si>
    <t>Vypracoval:</t>
  </si>
  <si>
    <t>Řešitel projektu:</t>
  </si>
  <si>
    <t>(jméno a podpis)</t>
  </si>
  <si>
    <t>Pracovní zařazení:</t>
  </si>
  <si>
    <t>Telefon:</t>
  </si>
  <si>
    <t>Otisk razítka příjemce</t>
  </si>
  <si>
    <t>E-mail:</t>
  </si>
  <si>
    <t>Vyplňujte údaje zaokrouhlené na celé tisíce Kč.</t>
  </si>
  <si>
    <t>Náklady na externí služby</t>
  </si>
  <si>
    <t>Kontrola UN:</t>
  </si>
  <si>
    <t>rozdíl</t>
  </si>
  <si>
    <t>Kontrola zdrojů</t>
  </si>
  <si>
    <t>FX = F3 – F3.4 – F3.5</t>
  </si>
  <si>
    <t>F4 - Náklady na služby externích dodavatelů</t>
  </si>
  <si>
    <t>Zdůvodnění nedočerpání účelové podpory:</t>
  </si>
  <si>
    <t>Nevyčerpaná účelová podpora celkem</t>
  </si>
  <si>
    <t>Žlutě podbarvené buňky se nevyplňují! Obsahují vzorec!</t>
  </si>
  <si>
    <t>Uznané náklady celkem</t>
  </si>
  <si>
    <t>(čerpání, příp. převod z FÚUP, nevyčerpaná podpora)</t>
  </si>
  <si>
    <t>Prostředky ve fondu účelově určených prostředků (FÚUP) 
- stav k 31. 12. 2018</t>
  </si>
  <si>
    <t>Poskytnutá účelová podpora 2019</t>
  </si>
  <si>
    <t>2.1. Úhrada uznaných nákladů v r. 2019:</t>
  </si>
  <si>
    <t>Uznané náklady 2019</t>
  </si>
  <si>
    <t>Účelová podpora 2019</t>
  </si>
  <si>
    <t>převod z FÚUP 2018</t>
  </si>
  <si>
    <t>nevyčerpaná podpora 2019</t>
  </si>
  <si>
    <t>2.3. Účelová podpora vrácená poskytovateli v roce 2019:</t>
  </si>
  <si>
    <t>Nedočerpáno 
z FÚUP 2018</t>
  </si>
  <si>
    <t>Nevyčerpaná podpora 2019</t>
  </si>
  <si>
    <t>Nevyčerpaná účelová podpora 2019 (tis. Kč):</t>
  </si>
  <si>
    <t>LO13..</t>
  </si>
  <si>
    <t>2.2. Nevyčerpané prostředky z účelové podpory 2019: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</si>
</sst>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Calibri"/>
      <family val="2"/>
    </font>
    <font>
      <sz val="10"/>
      <color indexed="8"/>
      <name val="Arial"/>
      <family val="2"/>
      <charset val="238"/>
    </font>
    <font>
      <b/>
      <sz val="10"/>
      <color rgb="FFFF0000"/>
      <name val="Arial"/>
      <family val="2"/>
    </font>
    <font>
      <b/>
      <sz val="11"/>
      <color rgb="FFFF0000"/>
      <name val="Calibri"/>
      <family val="2"/>
      <charset val="238"/>
      <scheme val="minor"/>
    </font>
    <font>
      <b/>
      <sz val="10"/>
      <color indexed="14"/>
      <name val="Tahoma"/>
      <family val="2"/>
      <charset val="238"/>
    </font>
    <font>
      <b/>
      <u/>
      <sz val="10"/>
      <color rgb="FFFF0000"/>
      <name val="Arial"/>
      <family val="2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2"/>
      <name val="Arial"/>
      <family val="2"/>
      <charset val="238"/>
    </font>
    <font>
      <sz val="11"/>
      <color indexed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56">
    <xf numFmtId="0" fontId="0" fillId="0" borderId="0" xfId="0"/>
    <xf numFmtId="0" fontId="5" fillId="0" borderId="0" xfId="0" applyFont="1"/>
    <xf numFmtId="3" fontId="5" fillId="0" borderId="0" xfId="0" applyNumberFormat="1" applyFont="1"/>
    <xf numFmtId="0" fontId="1" fillId="0" borderId="0" xfId="0" applyFont="1"/>
    <xf numFmtId="3" fontId="0" fillId="0" borderId="0" xfId="0" applyNumberFormat="1"/>
    <xf numFmtId="0" fontId="4" fillId="0" borderId="31" xfId="0" applyNumberFormat="1" applyFont="1" applyBorder="1" applyAlignment="1" applyProtection="1">
      <alignment vertical="top" wrapText="1"/>
      <protection locked="0"/>
    </xf>
    <xf numFmtId="3" fontId="4" fillId="0" borderId="31" xfId="0" applyNumberFormat="1" applyFont="1" applyBorder="1" applyAlignment="1" applyProtection="1">
      <alignment vertical="top" wrapText="1"/>
      <protection locked="0"/>
    </xf>
    <xf numFmtId="0" fontId="4" fillId="0" borderId="32" xfId="0" applyNumberFormat="1" applyFont="1" applyBorder="1" applyAlignment="1" applyProtection="1">
      <alignment vertical="top" wrapText="1"/>
      <protection locked="0"/>
    </xf>
    <xf numFmtId="3" fontId="4" fillId="0" borderId="32" xfId="0" applyNumberFormat="1" applyFont="1" applyBorder="1" applyAlignment="1" applyProtection="1">
      <alignment vertical="top" wrapText="1"/>
      <protection locked="0"/>
    </xf>
    <xf numFmtId="3" fontId="6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/>
    <xf numFmtId="0" fontId="9" fillId="0" borderId="0" xfId="0" applyFont="1"/>
    <xf numFmtId="0" fontId="10" fillId="0" borderId="1" xfId="0" applyFont="1" applyBorder="1"/>
    <xf numFmtId="0" fontId="10" fillId="0" borderId="2" xfId="0" applyFont="1" applyBorder="1"/>
    <xf numFmtId="0" fontId="10" fillId="0" borderId="3" xfId="0" applyFont="1" applyBorder="1"/>
    <xf numFmtId="3" fontId="9" fillId="0" borderId="4" xfId="0" applyNumberFormat="1" applyFont="1" applyBorder="1" applyAlignment="1">
      <alignment vertical="center"/>
    </xf>
    <xf numFmtId="3" fontId="11" fillId="0" borderId="5" xfId="0" applyNumberFormat="1" applyFont="1" applyBorder="1" applyAlignment="1" applyProtection="1">
      <alignment vertical="top" wrapText="1"/>
    </xf>
    <xf numFmtId="3" fontId="11" fillId="0" borderId="30" xfId="0" applyNumberFormat="1" applyFont="1" applyBorder="1" applyAlignment="1" applyProtection="1">
      <alignment vertical="top" wrapText="1"/>
    </xf>
    <xf numFmtId="3" fontId="11" fillId="0" borderId="33" xfId="0" applyNumberFormat="1" applyFont="1" applyBorder="1" applyAlignment="1" applyProtection="1">
      <alignment vertical="top" wrapText="1"/>
    </xf>
    <xf numFmtId="3" fontId="11" fillId="0" borderId="5" xfId="0" applyNumberFormat="1" applyFont="1" applyBorder="1" applyAlignment="1" applyProtection="1">
      <alignment vertical="top" wrapText="1"/>
      <protection locked="0"/>
    </xf>
    <xf numFmtId="3" fontId="11" fillId="0" borderId="6" xfId="0" applyNumberFormat="1" applyFont="1" applyBorder="1" applyAlignment="1" applyProtection="1">
      <alignment vertical="top" wrapText="1"/>
      <protection locked="0"/>
    </xf>
    <xf numFmtId="3" fontId="9" fillId="0" borderId="7" xfId="0" applyNumberFormat="1" applyFont="1" applyBorder="1" applyAlignment="1">
      <alignment vertical="center"/>
    </xf>
    <xf numFmtId="3" fontId="11" fillId="0" borderId="8" xfId="0" applyNumberFormat="1" applyFont="1" applyBorder="1" applyAlignment="1" applyProtection="1">
      <alignment vertical="top" wrapText="1"/>
      <protection locked="0"/>
    </xf>
    <xf numFmtId="3" fontId="11" fillId="0" borderId="9" xfId="0" applyNumberFormat="1" applyFont="1" applyBorder="1" applyAlignment="1" applyProtection="1">
      <alignment vertical="top" wrapText="1"/>
      <protection locked="0"/>
    </xf>
    <xf numFmtId="3" fontId="11" fillId="0" borderId="10" xfId="0" applyNumberFormat="1" applyFont="1" applyBorder="1" applyAlignment="1" applyProtection="1">
      <alignment vertical="top" wrapText="1"/>
      <protection locked="0"/>
    </xf>
    <xf numFmtId="3" fontId="11" fillId="0" borderId="11" xfId="0" applyNumberFormat="1" applyFont="1" applyBorder="1" applyAlignment="1" applyProtection="1">
      <alignment vertical="top" wrapText="1"/>
      <protection locked="0"/>
    </xf>
    <xf numFmtId="3" fontId="11" fillId="0" borderId="12" xfId="0" applyNumberFormat="1" applyFont="1" applyBorder="1" applyAlignment="1" applyProtection="1">
      <alignment vertical="top" wrapText="1"/>
      <protection locked="0"/>
    </xf>
    <xf numFmtId="3" fontId="11" fillId="0" borderId="13" xfId="0" applyNumberFormat="1" applyFont="1" applyBorder="1" applyAlignment="1" applyProtection="1">
      <alignment vertical="top" wrapText="1"/>
      <protection locked="0"/>
    </xf>
    <xf numFmtId="3" fontId="11" fillId="0" borderId="14" xfId="0" applyNumberFormat="1" applyFont="1" applyBorder="1" applyAlignment="1" applyProtection="1">
      <alignment vertical="top" wrapText="1"/>
      <protection locked="0"/>
    </xf>
    <xf numFmtId="3" fontId="11" fillId="0" borderId="15" xfId="0" applyNumberFormat="1" applyFont="1" applyBorder="1" applyAlignment="1" applyProtection="1">
      <alignment vertical="top" wrapText="1"/>
      <protection locked="0"/>
    </xf>
    <xf numFmtId="3" fontId="9" fillId="0" borderId="0" xfId="0" applyNumberFormat="1" applyFont="1" applyBorder="1" applyAlignment="1">
      <alignment vertical="center"/>
    </xf>
    <xf numFmtId="3" fontId="13" fillId="0" borderId="0" xfId="0" applyNumberFormat="1" applyFont="1" applyBorder="1" applyAlignment="1" applyProtection="1">
      <alignment vertical="top" wrapText="1"/>
    </xf>
    <xf numFmtId="3" fontId="11" fillId="0" borderId="2" xfId="0" applyNumberFormat="1" applyFont="1" applyBorder="1"/>
    <xf numFmtId="3" fontId="9" fillId="0" borderId="5" xfId="0" applyNumberFormat="1" applyFont="1" applyBorder="1" applyAlignment="1" applyProtection="1">
      <alignment horizontal="right"/>
      <protection locked="0"/>
    </xf>
    <xf numFmtId="3" fontId="9" fillId="2" borderId="5" xfId="0" applyNumberFormat="1" applyFont="1" applyFill="1" applyBorder="1" applyAlignment="1">
      <alignment horizontal="right"/>
    </xf>
    <xf numFmtId="3" fontId="9" fillId="0" borderId="6" xfId="0" applyNumberFormat="1" applyFont="1" applyBorder="1" applyAlignment="1" applyProtection="1">
      <alignment horizontal="right"/>
      <protection locked="0"/>
    </xf>
    <xf numFmtId="0" fontId="11" fillId="0" borderId="17" xfId="0" applyFont="1" applyBorder="1" applyAlignment="1">
      <alignment vertical="top"/>
    </xf>
    <xf numFmtId="3" fontId="11" fillId="0" borderId="18" xfId="0" applyNumberFormat="1" applyFont="1" applyBorder="1"/>
    <xf numFmtId="3" fontId="9" fillId="0" borderId="19" xfId="0" applyNumberFormat="1" applyFont="1" applyBorder="1" applyAlignment="1" applyProtection="1">
      <alignment horizontal="right"/>
      <protection locked="0"/>
    </xf>
    <xf numFmtId="3" fontId="9" fillId="0" borderId="20" xfId="0" applyNumberFormat="1" applyFont="1" applyBorder="1" applyAlignment="1" applyProtection="1">
      <alignment horizontal="right"/>
      <protection locked="0"/>
    </xf>
    <xf numFmtId="3" fontId="11" fillId="0" borderId="7" xfId="0" applyNumberFormat="1" applyFont="1" applyBorder="1"/>
    <xf numFmtId="3" fontId="9" fillId="2" borderId="13" xfId="0" applyNumberFormat="1" applyFont="1" applyFill="1" applyBorder="1" applyAlignment="1">
      <alignment horizontal="right"/>
    </xf>
    <xf numFmtId="3" fontId="9" fillId="2" borderId="30" xfId="0" applyNumberFormat="1" applyFont="1" applyFill="1" applyBorder="1" applyAlignment="1">
      <alignment horizontal="right"/>
    </xf>
    <xf numFmtId="3" fontId="9" fillId="2" borderId="15" xfId="0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center"/>
    </xf>
    <xf numFmtId="0" fontId="9" fillId="0" borderId="3" xfId="0" applyFont="1" applyBorder="1" applyAlignment="1" applyProtection="1">
      <alignment horizontal="right"/>
      <protection locked="0"/>
    </xf>
    <xf numFmtId="0" fontId="9" fillId="0" borderId="0" xfId="0" applyFont="1" applyBorder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3" fontId="9" fillId="0" borderId="10" xfId="0" applyNumberFormat="1" applyFont="1" applyFill="1" applyBorder="1" applyAlignment="1">
      <alignment horizontal="center" vertical="center" wrapText="1"/>
    </xf>
    <xf numFmtId="3" fontId="14" fillId="0" borderId="10" xfId="0" applyNumberFormat="1" applyFont="1" applyBorder="1" applyAlignment="1">
      <alignment horizontal="center" vertical="center" wrapText="1"/>
    </xf>
    <xf numFmtId="3" fontId="9" fillId="2" borderId="8" xfId="0" applyNumberFormat="1" applyFont="1" applyFill="1" applyBorder="1" applyAlignment="1">
      <alignment horizontal="right"/>
    </xf>
    <xf numFmtId="0" fontId="9" fillId="0" borderId="4" xfId="0" applyFont="1" applyBorder="1" applyAlignment="1"/>
    <xf numFmtId="0" fontId="12" fillId="0" borderId="21" xfId="0" applyFont="1" applyBorder="1"/>
    <xf numFmtId="0" fontId="9" fillId="0" borderId="22" xfId="0" applyFont="1" applyBorder="1"/>
    <xf numFmtId="0" fontId="9" fillId="0" borderId="2" xfId="0" applyFont="1" applyBorder="1" applyAlignment="1"/>
    <xf numFmtId="0" fontId="9" fillId="0" borderId="23" xfId="0" applyFont="1" applyBorder="1"/>
    <xf numFmtId="0" fontId="9" fillId="0" borderId="24" xfId="0" applyFont="1" applyBorder="1"/>
    <xf numFmtId="0" fontId="9" fillId="0" borderId="25" xfId="0" applyFont="1" applyBorder="1"/>
    <xf numFmtId="0" fontId="9" fillId="0" borderId="26" xfId="0" applyFont="1" applyBorder="1"/>
    <xf numFmtId="0" fontId="9" fillId="0" borderId="0" xfId="0" applyFont="1" applyBorder="1"/>
    <xf numFmtId="0" fontId="9" fillId="0" borderId="27" xfId="0" applyFont="1" applyBorder="1"/>
    <xf numFmtId="0" fontId="9" fillId="0" borderId="3" xfId="0" applyFont="1" applyBorder="1" applyAlignment="1"/>
    <xf numFmtId="0" fontId="9" fillId="0" borderId="14" xfId="0" applyFont="1" applyBorder="1"/>
    <xf numFmtId="0" fontId="9" fillId="0" borderId="28" xfId="0" applyFont="1" applyBorder="1"/>
    <xf numFmtId="0" fontId="9" fillId="0" borderId="29" xfId="0" applyFont="1" applyBorder="1"/>
    <xf numFmtId="0" fontId="16" fillId="0" borderId="0" xfId="0" applyFont="1"/>
    <xf numFmtId="3" fontId="11" fillId="0" borderId="5" xfId="0" applyNumberFormat="1" applyFont="1" applyBorder="1" applyAlignment="1">
      <alignment horizontal="center" vertical="center" wrapText="1"/>
    </xf>
    <xf numFmtId="3" fontId="11" fillId="0" borderId="16" xfId="0" applyNumberFormat="1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 wrapText="1"/>
    </xf>
    <xf numFmtId="0" fontId="9" fillId="0" borderId="69" xfId="0" applyFont="1" applyBorder="1" applyAlignment="1"/>
    <xf numFmtId="3" fontId="9" fillId="2" borderId="19" xfId="0" applyNumberFormat="1" applyFont="1" applyFill="1" applyBorder="1" applyAlignment="1">
      <alignment horizontal="right"/>
    </xf>
    <xf numFmtId="0" fontId="10" fillId="0" borderId="34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9" fillId="0" borderId="10" xfId="0" applyFont="1" applyBorder="1" applyAlignment="1">
      <alignment vertical="top"/>
    </xf>
    <xf numFmtId="3" fontId="9" fillId="0" borderId="11" xfId="0" applyNumberFormat="1" applyFont="1" applyBorder="1" applyAlignment="1" applyProtection="1">
      <alignment horizontal="right" vertical="top"/>
      <protection locked="0"/>
    </xf>
    <xf numFmtId="3" fontId="9" fillId="0" borderId="35" xfId="0" applyNumberFormat="1" applyFont="1" applyBorder="1" applyAlignment="1" applyProtection="1">
      <alignment horizontal="right" vertical="top"/>
      <protection locked="0"/>
    </xf>
    <xf numFmtId="3" fontId="9" fillId="0" borderId="36" xfId="0" applyNumberFormat="1" applyFont="1" applyBorder="1" applyAlignment="1" applyProtection="1">
      <alignment horizontal="right" vertical="top"/>
      <protection locked="0"/>
    </xf>
    <xf numFmtId="0" fontId="11" fillId="0" borderId="37" xfId="0" applyFont="1" applyBorder="1" applyAlignment="1" applyProtection="1">
      <alignment wrapText="1"/>
      <protection locked="0"/>
    </xf>
    <xf numFmtId="0" fontId="9" fillId="0" borderId="37" xfId="0" applyFont="1" applyBorder="1" applyAlignment="1" applyProtection="1">
      <alignment wrapText="1"/>
      <protection locked="0"/>
    </xf>
    <xf numFmtId="0" fontId="9" fillId="0" borderId="38" xfId="0" applyFont="1" applyBorder="1" applyAlignment="1" applyProtection="1">
      <alignment wrapText="1"/>
      <protection locked="0"/>
    </xf>
    <xf numFmtId="0" fontId="9" fillId="0" borderId="39" xfId="0" applyFont="1" applyBorder="1" applyAlignment="1" applyProtection="1">
      <alignment wrapText="1"/>
      <protection locked="0"/>
    </xf>
    <xf numFmtId="0" fontId="11" fillId="0" borderId="40" xfId="0" applyFont="1" applyBorder="1" applyAlignment="1" applyProtection="1">
      <alignment horizontal="left" wrapText="1"/>
      <protection locked="0"/>
    </xf>
    <xf numFmtId="0" fontId="9" fillId="0" borderId="41" xfId="0" applyFont="1" applyBorder="1" applyAlignment="1" applyProtection="1">
      <alignment horizontal="left" wrapText="1"/>
      <protection locked="0"/>
    </xf>
    <xf numFmtId="0" fontId="9" fillId="0" borderId="42" xfId="0" applyFont="1" applyBorder="1" applyAlignment="1" applyProtection="1">
      <alignment horizontal="left" wrapText="1"/>
      <protection locked="0"/>
    </xf>
    <xf numFmtId="0" fontId="11" fillId="0" borderId="5" xfId="0" applyFont="1" applyBorder="1" applyAlignment="1" applyProtection="1">
      <alignment wrapText="1"/>
      <protection locked="0"/>
    </xf>
    <xf numFmtId="0" fontId="9" fillId="0" borderId="5" xfId="0" applyFont="1" applyBorder="1" applyAlignment="1" applyProtection="1">
      <alignment wrapText="1"/>
      <protection locked="0"/>
    </xf>
    <xf numFmtId="0" fontId="9" fillId="0" borderId="16" xfId="0" applyFont="1" applyBorder="1" applyAlignment="1" applyProtection="1">
      <alignment wrapText="1"/>
      <protection locked="0"/>
    </xf>
    <xf numFmtId="0" fontId="9" fillId="0" borderId="6" xfId="0" applyFont="1" applyBorder="1" applyAlignment="1" applyProtection="1">
      <alignment wrapText="1"/>
      <protection locked="0"/>
    </xf>
    <xf numFmtId="0" fontId="11" fillId="0" borderId="8" xfId="0" applyFont="1" applyBorder="1" applyAlignment="1" applyProtection="1">
      <alignment wrapText="1"/>
      <protection locked="0"/>
    </xf>
    <xf numFmtId="0" fontId="9" fillId="0" borderId="8" xfId="0" applyFont="1" applyBorder="1" applyAlignment="1" applyProtection="1">
      <alignment wrapText="1"/>
      <protection locked="0"/>
    </xf>
    <xf numFmtId="0" fontId="9" fillId="0" borderId="43" xfId="0" applyFont="1" applyBorder="1" applyAlignment="1" applyProtection="1">
      <alignment wrapText="1"/>
      <protection locked="0"/>
    </xf>
    <xf numFmtId="0" fontId="9" fillId="0" borderId="9" xfId="0" applyFont="1" applyBorder="1" applyAlignment="1" applyProtection="1">
      <alignment wrapText="1"/>
      <protection locked="0"/>
    </xf>
    <xf numFmtId="0" fontId="10" fillId="0" borderId="21" xfId="0" applyFont="1" applyBorder="1" applyAlignment="1">
      <alignment horizontal="center"/>
    </xf>
    <xf numFmtId="0" fontId="18" fillId="0" borderId="28" xfId="0" applyFont="1" applyBorder="1" applyAlignment="1">
      <alignment horizontal="center"/>
    </xf>
    <xf numFmtId="0" fontId="9" fillId="0" borderId="28" xfId="0" applyFont="1" applyBorder="1"/>
    <xf numFmtId="0" fontId="9" fillId="0" borderId="19" xfId="0" applyFont="1" applyBorder="1" applyAlignment="1">
      <alignment vertical="top"/>
    </xf>
    <xf numFmtId="3" fontId="9" fillId="0" borderId="44" xfId="0" applyNumberFormat="1" applyFont="1" applyBorder="1" applyAlignment="1" applyProtection="1">
      <alignment horizontal="right" vertical="top"/>
      <protection locked="0"/>
    </xf>
    <xf numFmtId="3" fontId="9" fillId="0" borderId="45" xfId="0" applyNumberFormat="1" applyFont="1" applyBorder="1" applyAlignment="1" applyProtection="1">
      <alignment horizontal="right" vertical="top"/>
      <protection locked="0"/>
    </xf>
    <xf numFmtId="3" fontId="9" fillId="0" borderId="46" xfId="0" applyNumberFormat="1" applyFont="1" applyBorder="1" applyAlignment="1" applyProtection="1">
      <alignment horizontal="right" vertical="top"/>
      <protection locked="0"/>
    </xf>
    <xf numFmtId="0" fontId="9" fillId="0" borderId="14" xfId="0" applyFont="1" applyBorder="1" applyAlignment="1">
      <alignment vertical="top"/>
    </xf>
    <xf numFmtId="0" fontId="9" fillId="0" borderId="28" xfId="0" applyFont="1" applyBorder="1" applyAlignment="1">
      <alignment vertical="top"/>
    </xf>
    <xf numFmtId="0" fontId="9" fillId="0" borderId="47" xfId="0" applyFont="1" applyBorder="1" applyAlignment="1">
      <alignment vertical="top"/>
    </xf>
    <xf numFmtId="3" fontId="9" fillId="2" borderId="48" xfId="0" applyNumberFormat="1" applyFont="1" applyFill="1" applyBorder="1" applyAlignment="1">
      <alignment horizontal="right" vertical="top"/>
    </xf>
    <xf numFmtId="3" fontId="9" fillId="2" borderId="49" xfId="0" applyNumberFormat="1" applyFont="1" applyFill="1" applyBorder="1" applyAlignment="1">
      <alignment horizontal="right" vertical="top"/>
    </xf>
    <xf numFmtId="3" fontId="9" fillId="2" borderId="50" xfId="0" applyNumberFormat="1" applyFont="1" applyFill="1" applyBorder="1" applyAlignment="1">
      <alignment horizontal="right" vertical="top"/>
    </xf>
    <xf numFmtId="0" fontId="10" fillId="0" borderId="1" xfId="0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3" fontId="11" fillId="0" borderId="51" xfId="0" applyNumberFormat="1" applyFont="1" applyFill="1" applyBorder="1" applyAlignment="1">
      <alignment horizontal="left"/>
    </xf>
    <xf numFmtId="3" fontId="11" fillId="0" borderId="35" xfId="0" applyNumberFormat="1" applyFont="1" applyFill="1" applyBorder="1" applyAlignment="1">
      <alignment horizontal="left"/>
    </xf>
    <xf numFmtId="3" fontId="11" fillId="0" borderId="52" xfId="0" applyNumberFormat="1" applyFont="1" applyFill="1" applyBorder="1" applyAlignment="1">
      <alignment horizontal="left"/>
    </xf>
    <xf numFmtId="3" fontId="9" fillId="0" borderId="11" xfId="0" applyNumberFormat="1" applyFont="1" applyFill="1" applyBorder="1" applyAlignment="1" applyProtection="1">
      <alignment horizontal="right" vertical="top"/>
      <protection locked="0"/>
    </xf>
    <xf numFmtId="3" fontId="9" fillId="0" borderId="35" xfId="0" applyNumberFormat="1" applyFont="1" applyFill="1" applyBorder="1" applyAlignment="1" applyProtection="1">
      <alignment horizontal="right" vertical="top"/>
      <protection locked="0"/>
    </xf>
    <xf numFmtId="3" fontId="9" fillId="0" borderId="36" xfId="0" applyNumberFormat="1" applyFont="1" applyFill="1" applyBorder="1" applyAlignment="1" applyProtection="1">
      <alignment horizontal="right" vertical="top"/>
      <protection locked="0"/>
    </xf>
    <xf numFmtId="3" fontId="11" fillId="0" borderId="17" xfId="0" applyNumberFormat="1" applyFont="1" applyFill="1" applyBorder="1" applyAlignment="1">
      <alignment horizontal="left"/>
    </xf>
    <xf numFmtId="3" fontId="11" fillId="0" borderId="53" xfId="0" applyNumberFormat="1" applyFont="1" applyFill="1" applyBorder="1" applyAlignment="1">
      <alignment horizontal="left"/>
    </xf>
    <xf numFmtId="3" fontId="11" fillId="0" borderId="54" xfId="0" applyNumberFormat="1" applyFont="1" applyFill="1" applyBorder="1" applyAlignment="1">
      <alignment horizontal="left"/>
    </xf>
    <xf numFmtId="3" fontId="9" fillId="0" borderId="16" xfId="0" applyNumberFormat="1" applyFont="1" applyFill="1" applyBorder="1" applyAlignment="1" applyProtection="1">
      <alignment horizontal="right" vertical="top"/>
      <protection locked="0"/>
    </xf>
    <xf numFmtId="3" fontId="9" fillId="0" borderId="53" xfId="0" applyNumberFormat="1" applyFont="1" applyFill="1" applyBorder="1" applyAlignment="1" applyProtection="1">
      <alignment horizontal="right" vertical="top"/>
      <protection locked="0"/>
    </xf>
    <xf numFmtId="3" fontId="9" fillId="0" borderId="55" xfId="0" applyNumberFormat="1" applyFont="1" applyFill="1" applyBorder="1" applyAlignment="1" applyProtection="1">
      <alignment horizontal="right" vertical="top"/>
      <protection locked="0"/>
    </xf>
    <xf numFmtId="0" fontId="11" fillId="0" borderId="5" xfId="0" applyFont="1" applyFill="1" applyBorder="1" applyAlignment="1">
      <alignment vertical="top"/>
    </xf>
    <xf numFmtId="0" fontId="9" fillId="0" borderId="5" xfId="0" applyFont="1" applyFill="1" applyBorder="1" applyAlignment="1">
      <alignment vertical="top"/>
    </xf>
    <xf numFmtId="0" fontId="11" fillId="0" borderId="19" xfId="0" applyFont="1" applyFill="1" applyBorder="1" applyAlignment="1">
      <alignment vertical="top"/>
    </xf>
    <xf numFmtId="0" fontId="9" fillId="0" borderId="19" xfId="0" applyFont="1" applyFill="1" applyBorder="1" applyAlignment="1">
      <alignment vertical="top"/>
    </xf>
    <xf numFmtId="3" fontId="9" fillId="0" borderId="44" xfId="0" applyNumberFormat="1" applyFont="1" applyFill="1" applyBorder="1" applyAlignment="1" applyProtection="1">
      <alignment horizontal="right" vertical="top"/>
      <protection locked="0"/>
    </xf>
    <xf numFmtId="3" fontId="9" fillId="0" borderId="45" xfId="0" applyNumberFormat="1" applyFont="1" applyFill="1" applyBorder="1" applyAlignment="1" applyProtection="1">
      <alignment horizontal="right" vertical="top"/>
      <protection locked="0"/>
    </xf>
    <xf numFmtId="3" fontId="9" fillId="0" borderId="46" xfId="0" applyNumberFormat="1" applyFont="1" applyFill="1" applyBorder="1" applyAlignment="1" applyProtection="1">
      <alignment horizontal="right" vertical="top"/>
      <protection locked="0"/>
    </xf>
    <xf numFmtId="0" fontId="9" fillId="0" borderId="14" xfId="0" applyFont="1" applyFill="1" applyBorder="1" applyAlignment="1">
      <alignment vertical="top"/>
    </xf>
    <xf numFmtId="0" fontId="9" fillId="0" borderId="28" xfId="0" applyFont="1" applyFill="1" applyBorder="1" applyAlignment="1">
      <alignment vertical="top"/>
    </xf>
    <xf numFmtId="0" fontId="9" fillId="0" borderId="47" xfId="0" applyFont="1" applyFill="1" applyBorder="1" applyAlignment="1">
      <alignment vertical="top"/>
    </xf>
    <xf numFmtId="3" fontId="9" fillId="2" borderId="38" xfId="0" applyNumberFormat="1" applyFont="1" applyFill="1" applyBorder="1" applyAlignment="1" applyProtection="1">
      <alignment horizontal="right" vertical="top"/>
    </xf>
    <xf numFmtId="3" fontId="9" fillId="2" borderId="56" xfId="0" applyNumberFormat="1" applyFont="1" applyFill="1" applyBorder="1" applyAlignment="1" applyProtection="1">
      <alignment horizontal="right" vertical="top"/>
    </xf>
    <xf numFmtId="3" fontId="9" fillId="2" borderId="57" xfId="0" applyNumberFormat="1" applyFont="1" applyFill="1" applyBorder="1" applyAlignment="1" applyProtection="1">
      <alignment horizontal="right" vertical="top"/>
    </xf>
    <xf numFmtId="0" fontId="10" fillId="0" borderId="1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3" fontId="9" fillId="2" borderId="70" xfId="0" applyNumberFormat="1" applyFont="1" applyFill="1" applyBorder="1" applyAlignment="1" applyProtection="1">
      <alignment horizontal="right" vertical="top"/>
    </xf>
    <xf numFmtId="3" fontId="9" fillId="2" borderId="71" xfId="0" applyNumberFormat="1" applyFont="1" applyFill="1" applyBorder="1" applyAlignment="1" applyProtection="1">
      <alignment horizontal="right" vertical="top"/>
    </xf>
    <xf numFmtId="3" fontId="9" fillId="2" borderId="72" xfId="0" applyNumberFormat="1" applyFont="1" applyFill="1" applyBorder="1" applyAlignment="1" applyProtection="1">
      <alignment horizontal="right" vertical="top"/>
    </xf>
    <xf numFmtId="3" fontId="9" fillId="2" borderId="14" xfId="0" applyNumberFormat="1" applyFont="1" applyFill="1" applyBorder="1" applyAlignment="1">
      <alignment horizontal="right" vertical="top"/>
    </xf>
    <xf numFmtId="3" fontId="9" fillId="2" borderId="28" xfId="0" applyNumberFormat="1" applyFont="1" applyFill="1" applyBorder="1" applyAlignment="1">
      <alignment horizontal="right" vertical="top"/>
    </xf>
    <xf numFmtId="3" fontId="9" fillId="2" borderId="29" xfId="0" applyNumberFormat="1" applyFont="1" applyFill="1" applyBorder="1" applyAlignment="1">
      <alignment horizontal="right" vertical="top"/>
    </xf>
    <xf numFmtId="3" fontId="17" fillId="0" borderId="58" xfId="0" applyNumberFormat="1" applyFont="1" applyBorder="1" applyAlignment="1">
      <alignment horizontal="center"/>
    </xf>
    <xf numFmtId="3" fontId="17" fillId="0" borderId="21" xfId="0" applyNumberFormat="1" applyFont="1" applyBorder="1" applyAlignment="1">
      <alignment horizontal="center"/>
    </xf>
    <xf numFmtId="3" fontId="17" fillId="0" borderId="59" xfId="0" applyNumberFormat="1" applyFont="1" applyBorder="1" applyAlignment="1">
      <alignment horizontal="center"/>
    </xf>
    <xf numFmtId="3" fontId="11" fillId="0" borderId="60" xfId="0" applyNumberFormat="1" applyFont="1" applyBorder="1" applyAlignment="1">
      <alignment horizontal="left" shrinkToFit="1"/>
    </xf>
    <xf numFmtId="3" fontId="11" fillId="0" borderId="41" xfId="0" applyNumberFormat="1" applyFont="1" applyBorder="1" applyAlignment="1">
      <alignment horizontal="left" shrinkToFit="1"/>
    </xf>
    <xf numFmtId="3" fontId="11" fillId="0" borderId="42" xfId="0" applyNumberFormat="1" applyFont="1" applyBorder="1" applyAlignment="1">
      <alignment horizontal="left" shrinkToFit="1"/>
    </xf>
    <xf numFmtId="0" fontId="5" fillId="0" borderId="0" xfId="0" applyFont="1" applyAlignment="1">
      <alignment horizontal="left"/>
    </xf>
    <xf numFmtId="3" fontId="9" fillId="0" borderId="34" xfId="0" applyNumberFormat="1" applyFont="1" applyBorder="1" applyAlignment="1">
      <alignment horizontal="left" vertical="center"/>
    </xf>
    <xf numFmtId="3" fontId="9" fillId="0" borderId="7" xfId="0" applyNumberFormat="1" applyFont="1" applyBorder="1" applyAlignment="1">
      <alignment horizontal="left" vertical="center"/>
    </xf>
    <xf numFmtId="0" fontId="18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3" fontId="17" fillId="0" borderId="0" xfId="0" applyNumberFormat="1" applyFont="1" applyFill="1" applyBorder="1" applyAlignment="1">
      <alignment horizontal="center"/>
    </xf>
    <xf numFmtId="3" fontId="9" fillId="0" borderId="0" xfId="0" applyNumberFormat="1" applyFont="1" applyBorder="1" applyAlignment="1">
      <alignment horizontal="center"/>
    </xf>
    <xf numFmtId="3" fontId="10" fillId="0" borderId="51" xfId="0" applyNumberFormat="1" applyFont="1" applyBorder="1" applyAlignment="1">
      <alignment vertical="center"/>
    </xf>
    <xf numFmtId="3" fontId="10" fillId="0" borderId="17" xfId="0" applyNumberFormat="1" applyFont="1" applyBorder="1" applyAlignment="1">
      <alignment vertical="center"/>
    </xf>
    <xf numFmtId="3" fontId="10" fillId="0" borderId="2" xfId="0" applyNumberFormat="1" applyFont="1" applyBorder="1" applyAlignment="1">
      <alignment vertical="center"/>
    </xf>
    <xf numFmtId="3" fontId="10" fillId="0" borderId="61" xfId="0" applyNumberFormat="1" applyFont="1" applyBorder="1" applyAlignment="1">
      <alignment horizontal="center"/>
    </xf>
    <xf numFmtId="3" fontId="10" fillId="0" borderId="62" xfId="0" applyNumberFormat="1" applyFont="1" applyBorder="1" applyAlignment="1">
      <alignment horizontal="center"/>
    </xf>
    <xf numFmtId="3" fontId="9" fillId="0" borderId="21" xfId="0" applyNumberFormat="1" applyFont="1" applyBorder="1" applyAlignment="1">
      <alignment horizontal="center"/>
    </xf>
    <xf numFmtId="3" fontId="9" fillId="0" borderId="59" xfId="0" applyNumberFormat="1" applyFont="1" applyBorder="1" applyAlignment="1">
      <alignment horizontal="center"/>
    </xf>
    <xf numFmtId="3" fontId="9" fillId="0" borderId="40" xfId="0" applyNumberFormat="1" applyFont="1" applyBorder="1" applyAlignment="1">
      <alignment horizontal="center"/>
    </xf>
    <xf numFmtId="3" fontId="9" fillId="0" borderId="63" xfId="0" applyNumberFormat="1" applyFont="1" applyBorder="1" applyAlignment="1">
      <alignment horizontal="center"/>
    </xf>
    <xf numFmtId="3" fontId="11" fillId="0" borderId="40" xfId="0" applyNumberFormat="1" applyFont="1" applyBorder="1" applyAlignment="1">
      <alignment horizontal="center"/>
    </xf>
    <xf numFmtId="3" fontId="9" fillId="0" borderId="41" xfId="0" applyNumberFormat="1" applyFont="1" applyBorder="1" applyAlignment="1">
      <alignment horizontal="center"/>
    </xf>
    <xf numFmtId="3" fontId="9" fillId="0" borderId="42" xfId="0" applyNumberFormat="1" applyFont="1" applyBorder="1" applyAlignment="1">
      <alignment horizontal="center"/>
    </xf>
    <xf numFmtId="3" fontId="10" fillId="0" borderId="16" xfId="0" applyNumberFormat="1" applyFont="1" applyBorder="1" applyAlignment="1">
      <alignment horizontal="center" vertical="center"/>
    </xf>
    <xf numFmtId="3" fontId="10" fillId="0" borderId="54" xfId="0" applyNumberFormat="1" applyFont="1" applyBorder="1" applyAlignment="1">
      <alignment horizontal="center" vertical="center"/>
    </xf>
    <xf numFmtId="3" fontId="14" fillId="0" borderId="30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/>
    </xf>
    <xf numFmtId="3" fontId="10" fillId="0" borderId="30" xfId="0" applyNumberFormat="1" applyFont="1" applyBorder="1" applyAlignment="1">
      <alignment horizontal="center"/>
    </xf>
    <xf numFmtId="3" fontId="10" fillId="0" borderId="40" xfId="0" applyNumberFormat="1" applyFont="1" applyBorder="1" applyAlignment="1">
      <alignment horizontal="center"/>
    </xf>
    <xf numFmtId="3" fontId="10" fillId="0" borderId="33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3" fontId="18" fillId="0" borderId="0" xfId="0" applyNumberFormat="1" applyFont="1" applyFill="1" applyBorder="1" applyAlignment="1" applyProtection="1">
      <alignment horizontal="center"/>
    </xf>
    <xf numFmtId="3" fontId="19" fillId="0" borderId="0" xfId="0" applyNumberFormat="1" applyFont="1" applyBorder="1" applyAlignment="1" applyProtection="1">
      <alignment horizontal="center"/>
    </xf>
    <xf numFmtId="3" fontId="17" fillId="0" borderId="28" xfId="0" applyNumberFormat="1" applyFont="1" applyFill="1" applyBorder="1" applyAlignment="1" applyProtection="1">
      <alignment horizontal="center"/>
    </xf>
    <xf numFmtId="3" fontId="9" fillId="0" borderId="28" xfId="0" applyNumberFormat="1" applyFont="1" applyBorder="1" applyAlignment="1" applyProtection="1">
      <alignment horizontal="center"/>
    </xf>
    <xf numFmtId="0" fontId="11" fillId="0" borderId="1" xfId="0" applyFont="1" applyBorder="1" applyAlignment="1">
      <alignment vertical="top"/>
    </xf>
    <xf numFmtId="0" fontId="11" fillId="0" borderId="10" xfId="0" applyFont="1" applyBorder="1" applyAlignment="1">
      <alignment vertical="top"/>
    </xf>
    <xf numFmtId="0" fontId="11" fillId="0" borderId="11" xfId="0" applyFont="1" applyBorder="1" applyAlignment="1">
      <alignment vertical="top"/>
    </xf>
    <xf numFmtId="0" fontId="11" fillId="0" borderId="12" xfId="0" applyFont="1" applyBorder="1" applyAlignment="1">
      <alignment vertical="top"/>
    </xf>
    <xf numFmtId="3" fontId="13" fillId="0" borderId="3" xfId="0" applyNumberFormat="1" applyFont="1" applyBorder="1" applyAlignment="1" applyProtection="1">
      <alignment vertical="top" wrapText="1"/>
      <protection locked="0"/>
    </xf>
    <xf numFmtId="3" fontId="13" fillId="0" borderId="8" xfId="0" applyNumberFormat="1" applyFont="1" applyBorder="1" applyAlignment="1" applyProtection="1">
      <alignment vertical="top" wrapText="1"/>
      <protection locked="0"/>
    </xf>
    <xf numFmtId="3" fontId="13" fillId="0" borderId="43" xfId="0" applyNumberFormat="1" applyFont="1" applyBorder="1" applyAlignment="1" applyProtection="1">
      <alignment vertical="top" wrapText="1"/>
      <protection locked="0"/>
    </xf>
    <xf numFmtId="3" fontId="13" fillId="0" borderId="9" xfId="0" applyNumberFormat="1" applyFont="1" applyBorder="1" applyAlignment="1" applyProtection="1">
      <alignment vertical="top" wrapText="1"/>
      <protection locked="0"/>
    </xf>
    <xf numFmtId="0" fontId="17" fillId="0" borderId="64" xfId="0" applyFont="1" applyBorder="1" applyAlignment="1">
      <alignment horizontal="center"/>
    </xf>
    <xf numFmtId="0" fontId="17" fillId="0" borderId="56" xfId="0" applyFont="1" applyBorder="1" applyAlignment="1">
      <alignment horizontal="center"/>
    </xf>
    <xf numFmtId="0" fontId="17" fillId="0" borderId="57" xfId="0" applyFont="1" applyBorder="1" applyAlignment="1">
      <alignment horizontal="center"/>
    </xf>
    <xf numFmtId="0" fontId="10" fillId="0" borderId="22" xfId="0" applyFont="1" applyBorder="1" applyAlignment="1">
      <alignment vertical="top"/>
    </xf>
    <xf numFmtId="0" fontId="10" fillId="0" borderId="2" xfId="0" applyFont="1" applyBorder="1" applyAlignment="1">
      <alignment vertical="top"/>
    </xf>
    <xf numFmtId="0" fontId="10" fillId="0" borderId="3" xfId="0" applyFont="1" applyBorder="1" applyAlignment="1">
      <alignment vertical="top"/>
    </xf>
    <xf numFmtId="0" fontId="9" fillId="0" borderId="30" xfId="0" applyFont="1" applyBorder="1" applyAlignment="1">
      <alignment horizontal="left"/>
    </xf>
    <xf numFmtId="0" fontId="9" fillId="2" borderId="30" xfId="0" applyFont="1" applyFill="1" applyBorder="1" applyAlignment="1">
      <alignment horizontal="right"/>
    </xf>
    <xf numFmtId="0" fontId="9" fillId="0" borderId="5" xfId="0" applyFont="1" applyBorder="1" applyAlignment="1">
      <alignment horizontal="left"/>
    </xf>
    <xf numFmtId="0" fontId="9" fillId="2" borderId="5" xfId="0" applyFont="1" applyFill="1" applyBorder="1" applyAlignment="1">
      <alignment horizontal="right"/>
    </xf>
    <xf numFmtId="0" fontId="9" fillId="0" borderId="19" xfId="0" applyFont="1" applyBorder="1" applyAlignment="1">
      <alignment horizontal="left"/>
    </xf>
    <xf numFmtId="0" fontId="9" fillId="2" borderId="19" xfId="0" applyFont="1" applyFill="1" applyBorder="1" applyAlignment="1">
      <alignment horizontal="right"/>
    </xf>
    <xf numFmtId="0" fontId="9" fillId="0" borderId="13" xfId="0" applyFont="1" applyBorder="1" applyAlignment="1">
      <alignment horizontal="left"/>
    </xf>
    <xf numFmtId="0" fontId="9" fillId="2" borderId="13" xfId="0" applyFont="1" applyFill="1" applyBorder="1" applyAlignment="1">
      <alignment horizontal="right"/>
    </xf>
    <xf numFmtId="0" fontId="9" fillId="0" borderId="16" xfId="0" applyFont="1" applyBorder="1" applyAlignment="1" applyProtection="1">
      <alignment horizontal="left"/>
      <protection locked="0"/>
    </xf>
    <xf numFmtId="0" fontId="9" fillId="0" borderId="53" xfId="0" applyFont="1" applyBorder="1" applyAlignment="1" applyProtection="1">
      <alignment horizontal="left"/>
      <protection locked="0"/>
    </xf>
    <xf numFmtId="0" fontId="9" fillId="0" borderId="54" xfId="0" applyFont="1" applyBorder="1" applyAlignment="1" applyProtection="1">
      <alignment horizontal="left"/>
      <protection locked="0"/>
    </xf>
    <xf numFmtId="0" fontId="15" fillId="0" borderId="8" xfId="1" applyFont="1" applyBorder="1" applyAlignment="1" applyProtection="1">
      <protection locked="0"/>
    </xf>
    <xf numFmtId="0" fontId="9" fillId="0" borderId="8" xfId="0" applyFont="1" applyBorder="1" applyAlignment="1" applyProtection="1">
      <protection locked="0"/>
    </xf>
    <xf numFmtId="3" fontId="11" fillId="0" borderId="65" xfId="0" applyNumberFormat="1" applyFont="1" applyBorder="1" applyAlignment="1">
      <alignment horizontal="left"/>
    </xf>
    <xf numFmtId="3" fontId="11" fillId="0" borderId="66" xfId="0" applyNumberFormat="1" applyFont="1" applyBorder="1" applyAlignment="1">
      <alignment horizontal="left"/>
    </xf>
    <xf numFmtId="3" fontId="9" fillId="2" borderId="13" xfId="0" applyNumberFormat="1" applyFont="1" applyFill="1" applyBorder="1" applyAlignment="1">
      <alignment horizontal="right"/>
    </xf>
    <xf numFmtId="3" fontId="9" fillId="2" borderId="14" xfId="0" applyNumberFormat="1" applyFont="1" applyFill="1" applyBorder="1" applyAlignment="1">
      <alignment horizontal="right"/>
    </xf>
    <xf numFmtId="0" fontId="9" fillId="2" borderId="15" xfId="0" applyFont="1" applyFill="1" applyBorder="1" applyAlignment="1">
      <alignment horizontal="right"/>
    </xf>
    <xf numFmtId="3" fontId="11" fillId="0" borderId="64" xfId="0" applyNumberFormat="1" applyFont="1" applyBorder="1" applyAlignment="1"/>
    <xf numFmtId="3" fontId="11" fillId="0" borderId="67" xfId="0" applyNumberFormat="1" applyFont="1" applyBorder="1" applyAlignment="1"/>
    <xf numFmtId="0" fontId="9" fillId="0" borderId="68" xfId="0" applyFont="1" applyBorder="1" applyAlignment="1" applyProtection="1">
      <protection locked="0"/>
    </xf>
    <xf numFmtId="0" fontId="12" fillId="0" borderId="21" xfId="0" applyFont="1" applyBorder="1" applyAlignment="1" applyProtection="1">
      <alignment horizontal="center"/>
      <protection locked="0"/>
    </xf>
    <xf numFmtId="0" fontId="12" fillId="0" borderId="59" xfId="0" applyFont="1" applyBorder="1" applyAlignment="1" applyProtection="1">
      <alignment horizontal="center"/>
      <protection locked="0"/>
    </xf>
    <xf numFmtId="0" fontId="9" fillId="0" borderId="40" xfId="0" applyFont="1" applyBorder="1" applyAlignment="1" applyProtection="1">
      <protection locked="0"/>
    </xf>
    <xf numFmtId="0" fontId="9" fillId="0" borderId="41" xfId="0" applyFont="1" applyBorder="1" applyAlignment="1" applyProtection="1">
      <protection locked="0"/>
    </xf>
    <xf numFmtId="0" fontId="9" fillId="0" borderId="63" xfId="0" applyFont="1" applyBorder="1" applyAlignment="1" applyProtection="1">
      <protection locked="0"/>
    </xf>
    <xf numFmtId="0" fontId="9" fillId="0" borderId="40" xfId="0" applyFont="1" applyBorder="1" applyAlignment="1" applyProtection="1">
      <alignment horizontal="left"/>
      <protection locked="0"/>
    </xf>
    <xf numFmtId="0" fontId="9" fillId="0" borderId="41" xfId="0" applyFont="1" applyBorder="1" applyAlignment="1" applyProtection="1">
      <alignment horizontal="left"/>
      <protection locked="0"/>
    </xf>
    <xf numFmtId="0" fontId="9" fillId="0" borderId="42" xfId="0" applyFont="1" applyBorder="1" applyAlignment="1" applyProtection="1">
      <alignment horizontal="left"/>
      <protection locked="0"/>
    </xf>
    <xf numFmtId="0" fontId="9" fillId="0" borderId="30" xfId="0" applyFont="1" applyBorder="1" applyAlignment="1" applyProtection="1">
      <protection locked="0"/>
    </xf>
    <xf numFmtId="3" fontId="17" fillId="0" borderId="51" xfId="0" applyNumberFormat="1" applyFont="1" applyBorder="1" applyAlignment="1">
      <alignment vertical="center"/>
    </xf>
    <xf numFmtId="3" fontId="17" fillId="0" borderId="52" xfId="0" applyNumberFormat="1" applyFont="1" applyBorder="1" applyAlignment="1">
      <alignment vertical="center"/>
    </xf>
    <xf numFmtId="3" fontId="9" fillId="0" borderId="10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wrapText="1"/>
    </xf>
    <xf numFmtId="3" fontId="11" fillId="0" borderId="17" xfId="0" applyNumberFormat="1" applyFont="1" applyBorder="1" applyAlignment="1"/>
    <xf numFmtId="3" fontId="9" fillId="0" borderId="54" xfId="0" applyNumberFormat="1" applyFont="1" applyBorder="1" applyAlignment="1"/>
    <xf numFmtId="3" fontId="9" fillId="2" borderId="5" xfId="0" applyNumberFormat="1" applyFont="1" applyFill="1" applyBorder="1" applyAlignment="1">
      <alignment horizontal="right"/>
    </xf>
    <xf numFmtId="3" fontId="9" fillId="2" borderId="16" xfId="0" applyNumberFormat="1" applyFont="1" applyFill="1" applyBorder="1" applyAlignment="1">
      <alignment horizontal="right"/>
    </xf>
    <xf numFmtId="0" fontId="9" fillId="2" borderId="6" xfId="0" applyFont="1" applyFill="1" applyBorder="1" applyAlignment="1">
      <alignment horizontal="right"/>
    </xf>
    <xf numFmtId="0" fontId="11" fillId="0" borderId="17" xfId="0" applyFont="1" applyBorder="1" applyAlignment="1">
      <alignment horizontal="left" vertical="top"/>
    </xf>
    <xf numFmtId="0" fontId="11" fillId="0" borderId="54" xfId="0" applyFont="1" applyBorder="1" applyAlignment="1">
      <alignment horizontal="left" vertical="top"/>
    </xf>
    <xf numFmtId="3" fontId="9" fillId="2" borderId="30" xfId="0" applyNumberFormat="1" applyFont="1" applyFill="1" applyBorder="1" applyAlignment="1">
      <alignment horizontal="right"/>
    </xf>
    <xf numFmtId="3" fontId="9" fillId="2" borderId="40" xfId="0" applyNumberFormat="1" applyFont="1" applyFill="1" applyBorder="1" applyAlignment="1">
      <alignment horizontal="right"/>
    </xf>
    <xf numFmtId="0" fontId="9" fillId="2" borderId="33" xfId="0" applyFont="1" applyFill="1" applyBorder="1" applyAlignment="1">
      <alignment horizontal="right"/>
    </xf>
    <xf numFmtId="0" fontId="11" fillId="0" borderId="30" xfId="0" applyFont="1" applyBorder="1" applyAlignment="1">
      <alignment vertical="top"/>
    </xf>
    <xf numFmtId="0" fontId="11" fillId="0" borderId="40" xfId="0" applyFont="1" applyBorder="1" applyAlignment="1">
      <alignment vertical="top"/>
    </xf>
    <xf numFmtId="0" fontId="11" fillId="0" borderId="33" xfId="0" applyFont="1" applyBorder="1" applyAlignment="1">
      <alignment vertical="top"/>
    </xf>
    <xf numFmtId="0" fontId="13" fillId="0" borderId="3" xfId="0" applyFont="1" applyBorder="1" applyAlignment="1" applyProtection="1">
      <alignment vertical="top" wrapText="1"/>
      <protection locked="0"/>
    </xf>
    <xf numFmtId="0" fontId="13" fillId="0" borderId="8" xfId="0" applyFont="1" applyBorder="1" applyAlignment="1" applyProtection="1">
      <alignment vertical="top"/>
      <protection locked="0"/>
    </xf>
    <xf numFmtId="0" fontId="13" fillId="0" borderId="43" xfId="0" applyFont="1" applyBorder="1" applyAlignment="1" applyProtection="1">
      <alignment vertical="top"/>
      <protection locked="0"/>
    </xf>
    <xf numFmtId="0" fontId="13" fillId="0" borderId="9" xfId="0" applyFont="1" applyBorder="1" applyAlignment="1" applyProtection="1">
      <alignment vertical="top"/>
      <protection locked="0"/>
    </xf>
    <xf numFmtId="0" fontId="17" fillId="0" borderId="0" xfId="0" applyFont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8" xfId="0" applyFont="1" applyBorder="1" applyAlignment="1" applyProtection="1">
      <alignment horizontal="right"/>
      <protection locked="0"/>
    </xf>
    <xf numFmtId="0" fontId="9" fillId="2" borderId="8" xfId="0" applyFont="1" applyFill="1" applyBorder="1" applyAlignment="1">
      <alignment horizontal="right"/>
    </xf>
    <xf numFmtId="0" fontId="9" fillId="2" borderId="43" xfId="0" applyFont="1" applyFill="1" applyBorder="1" applyAlignment="1">
      <alignment horizontal="right"/>
    </xf>
    <xf numFmtId="0" fontId="9" fillId="2" borderId="9" xfId="0" applyFont="1" applyFill="1" applyBorder="1" applyAlignment="1">
      <alignment horizontal="righ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U80"/>
  <sheetViews>
    <sheetView tabSelected="1" topLeftCell="A23" zoomScale="90" zoomScaleNormal="90" workbookViewId="0">
      <selection activeCell="B56" sqref="B56:J56"/>
    </sheetView>
  </sheetViews>
  <sheetFormatPr defaultColWidth="8.85546875" defaultRowHeight="15" x14ac:dyDescent="0.25"/>
  <cols>
    <col min="1" max="1" width="3.140625" customWidth="1"/>
    <col min="2" max="2" width="33.28515625" customWidth="1"/>
    <col min="3" max="10" width="14.7109375" customWidth="1"/>
    <col min="16" max="16" width="9.140625" customWidth="1"/>
    <col min="17" max="17" width="8.85546875" customWidth="1"/>
  </cols>
  <sheetData>
    <row r="1" spans="2:10" ht="15.75" thickBot="1" x14ac:dyDescent="0.3">
      <c r="B1" s="13" t="s">
        <v>0</v>
      </c>
      <c r="C1" s="79" t="s">
        <v>70</v>
      </c>
      <c r="D1" s="80"/>
      <c r="E1" s="80"/>
      <c r="F1" s="80"/>
      <c r="G1" s="81"/>
      <c r="H1" s="81"/>
      <c r="I1" s="81"/>
      <c r="J1" s="82"/>
    </row>
    <row r="2" spans="2:10" x14ac:dyDescent="0.25">
      <c r="B2" s="13" t="s">
        <v>1</v>
      </c>
      <c r="C2" s="83"/>
      <c r="D2" s="84"/>
      <c r="E2" s="84"/>
      <c r="F2" s="84"/>
      <c r="G2" s="84"/>
      <c r="H2" s="84"/>
      <c r="I2" s="84"/>
      <c r="J2" s="85"/>
    </row>
    <row r="3" spans="2:10" x14ac:dyDescent="0.25">
      <c r="B3" s="14" t="s">
        <v>2</v>
      </c>
      <c r="C3" s="86"/>
      <c r="D3" s="87"/>
      <c r="E3" s="87"/>
      <c r="F3" s="87"/>
      <c r="G3" s="88"/>
      <c r="H3" s="88"/>
      <c r="I3" s="88"/>
      <c r="J3" s="89"/>
    </row>
    <row r="4" spans="2:10" ht="15.75" thickBot="1" x14ac:dyDescent="0.3">
      <c r="B4" s="15" t="s">
        <v>3</v>
      </c>
      <c r="C4" s="90"/>
      <c r="D4" s="91"/>
      <c r="E4" s="91"/>
      <c r="F4" s="91"/>
      <c r="G4" s="92"/>
      <c r="H4" s="92"/>
      <c r="I4" s="92"/>
      <c r="J4" s="93"/>
    </row>
    <row r="5" spans="2:10" x14ac:dyDescent="0.25">
      <c r="B5" s="94"/>
      <c r="C5" s="94"/>
      <c r="D5" s="94"/>
      <c r="E5" s="94"/>
      <c r="F5" s="94"/>
      <c r="G5" s="94"/>
      <c r="H5" s="94"/>
      <c r="I5" s="94"/>
      <c r="J5" s="94"/>
    </row>
    <row r="6" spans="2:10" ht="15.75" thickBot="1" x14ac:dyDescent="0.3">
      <c r="B6" s="95" t="s">
        <v>4</v>
      </c>
      <c r="C6" s="96"/>
      <c r="D6" s="96"/>
      <c r="E6" s="96"/>
      <c r="F6" s="96"/>
      <c r="G6" s="96"/>
      <c r="H6" s="96"/>
      <c r="I6" s="96"/>
      <c r="J6" s="96"/>
    </row>
    <row r="7" spans="2:10" x14ac:dyDescent="0.25">
      <c r="B7" s="72" t="s">
        <v>60</v>
      </c>
      <c r="C7" s="75" t="s">
        <v>5</v>
      </c>
      <c r="D7" s="75"/>
      <c r="E7" s="75" t="s">
        <v>5</v>
      </c>
      <c r="F7" s="76">
        <v>0</v>
      </c>
      <c r="G7" s="77"/>
      <c r="H7" s="77"/>
      <c r="I7" s="77"/>
      <c r="J7" s="78"/>
    </row>
    <row r="8" spans="2:10" ht="15.75" thickBot="1" x14ac:dyDescent="0.3">
      <c r="B8" s="73"/>
      <c r="C8" s="97" t="s">
        <v>6</v>
      </c>
      <c r="D8" s="97"/>
      <c r="E8" s="97" t="s">
        <v>6</v>
      </c>
      <c r="F8" s="98">
        <v>0</v>
      </c>
      <c r="G8" s="99"/>
      <c r="H8" s="99"/>
      <c r="I8" s="99"/>
      <c r="J8" s="100"/>
    </row>
    <row r="9" spans="2:10" ht="16.5" thickTop="1" thickBot="1" x14ac:dyDescent="0.3">
      <c r="B9" s="74"/>
      <c r="C9" s="101" t="s">
        <v>7</v>
      </c>
      <c r="D9" s="102"/>
      <c r="E9" s="103"/>
      <c r="F9" s="104">
        <f>SUM(F7:J8)</f>
        <v>0</v>
      </c>
      <c r="G9" s="105"/>
      <c r="H9" s="105"/>
      <c r="I9" s="105"/>
      <c r="J9" s="106"/>
    </row>
    <row r="10" spans="2:10" x14ac:dyDescent="0.25">
      <c r="B10" s="107" t="s">
        <v>59</v>
      </c>
      <c r="C10" s="110" t="s">
        <v>8</v>
      </c>
      <c r="D10" s="111"/>
      <c r="E10" s="112"/>
      <c r="F10" s="113">
        <v>0</v>
      </c>
      <c r="G10" s="114"/>
      <c r="H10" s="114"/>
      <c r="I10" s="114"/>
      <c r="J10" s="115"/>
    </row>
    <row r="11" spans="2:10" x14ac:dyDescent="0.25">
      <c r="B11" s="108"/>
      <c r="C11" s="116" t="s">
        <v>9</v>
      </c>
      <c r="D11" s="117"/>
      <c r="E11" s="118"/>
      <c r="F11" s="119">
        <v>0</v>
      </c>
      <c r="G11" s="120"/>
      <c r="H11" s="120"/>
      <c r="I11" s="120"/>
      <c r="J11" s="121"/>
    </row>
    <row r="12" spans="2:10" x14ac:dyDescent="0.25">
      <c r="B12" s="108"/>
      <c r="C12" s="116" t="s">
        <v>10</v>
      </c>
      <c r="D12" s="117"/>
      <c r="E12" s="118"/>
      <c r="F12" s="119">
        <v>0</v>
      </c>
      <c r="G12" s="120"/>
      <c r="H12" s="120"/>
      <c r="I12" s="120"/>
      <c r="J12" s="121"/>
    </row>
    <row r="13" spans="2:10" x14ac:dyDescent="0.25">
      <c r="B13" s="108"/>
      <c r="C13" s="116" t="s">
        <v>11</v>
      </c>
      <c r="D13" s="117"/>
      <c r="E13" s="118"/>
      <c r="F13" s="119">
        <v>0</v>
      </c>
      <c r="G13" s="120"/>
      <c r="H13" s="120"/>
      <c r="I13" s="120"/>
      <c r="J13" s="121"/>
    </row>
    <row r="14" spans="2:10" x14ac:dyDescent="0.25">
      <c r="B14" s="108"/>
      <c r="C14" s="122" t="s">
        <v>12</v>
      </c>
      <c r="D14" s="123"/>
      <c r="E14" s="123" t="s">
        <v>13</v>
      </c>
      <c r="F14" s="119">
        <v>0</v>
      </c>
      <c r="G14" s="120"/>
      <c r="H14" s="120"/>
      <c r="I14" s="120"/>
      <c r="J14" s="121"/>
    </row>
    <row r="15" spans="2:10" x14ac:dyDescent="0.25">
      <c r="B15" s="108"/>
      <c r="C15" s="122" t="s">
        <v>53</v>
      </c>
      <c r="D15" s="123"/>
      <c r="E15" s="123" t="s">
        <v>13</v>
      </c>
      <c r="F15" s="119">
        <v>0</v>
      </c>
      <c r="G15" s="120"/>
      <c r="H15" s="120"/>
      <c r="I15" s="120"/>
      <c r="J15" s="121"/>
    </row>
    <row r="16" spans="2:10" ht="15.75" thickBot="1" x14ac:dyDescent="0.3">
      <c r="B16" s="108"/>
      <c r="C16" s="124" t="s">
        <v>15</v>
      </c>
      <c r="D16" s="125"/>
      <c r="E16" s="125" t="s">
        <v>16</v>
      </c>
      <c r="F16" s="126">
        <v>0</v>
      </c>
      <c r="G16" s="127"/>
      <c r="H16" s="127"/>
      <c r="I16" s="127"/>
      <c r="J16" s="128"/>
    </row>
    <row r="17" spans="2:21" ht="16.5" thickTop="1" thickBot="1" x14ac:dyDescent="0.3">
      <c r="B17" s="109"/>
      <c r="C17" s="129" t="s">
        <v>7</v>
      </c>
      <c r="D17" s="130"/>
      <c r="E17" s="131"/>
      <c r="F17" s="132">
        <f>SUM(F10:J16)</f>
        <v>0</v>
      </c>
      <c r="G17" s="133"/>
      <c r="H17" s="133"/>
      <c r="I17" s="133"/>
      <c r="J17" s="134"/>
    </row>
    <row r="18" spans="2:21" ht="15.75" thickBot="1" x14ac:dyDescent="0.3">
      <c r="B18" s="135" t="s">
        <v>17</v>
      </c>
      <c r="C18" s="75" t="s">
        <v>18</v>
      </c>
      <c r="D18" s="75"/>
      <c r="E18" s="75"/>
      <c r="F18" s="132">
        <f>G43</f>
        <v>0</v>
      </c>
      <c r="G18" s="133"/>
      <c r="H18" s="133"/>
      <c r="I18" s="133"/>
      <c r="J18" s="134"/>
    </row>
    <row r="19" spans="2:21" ht="15.75" thickBot="1" x14ac:dyDescent="0.3">
      <c r="B19" s="136"/>
      <c r="C19" s="97" t="s">
        <v>19</v>
      </c>
      <c r="D19" s="97"/>
      <c r="E19" s="97"/>
      <c r="F19" s="138">
        <f>H43</f>
        <v>0</v>
      </c>
      <c r="G19" s="139"/>
      <c r="H19" s="139"/>
      <c r="I19" s="139"/>
      <c r="J19" s="140"/>
    </row>
    <row r="20" spans="2:21" ht="16.5" thickTop="1" thickBot="1" x14ac:dyDescent="0.3">
      <c r="B20" s="137"/>
      <c r="C20" s="101" t="s">
        <v>7</v>
      </c>
      <c r="D20" s="102"/>
      <c r="E20" s="103"/>
      <c r="F20" s="141">
        <f>SUM(F18:J19)</f>
        <v>0</v>
      </c>
      <c r="G20" s="142"/>
      <c r="H20" s="142"/>
      <c r="I20" s="142"/>
      <c r="J20" s="143"/>
    </row>
    <row r="21" spans="2:21" x14ac:dyDescent="0.25">
      <c r="B21" s="144" t="s">
        <v>20</v>
      </c>
      <c r="C21" s="145"/>
      <c r="D21" s="145"/>
      <c r="E21" s="145"/>
      <c r="F21" s="145"/>
      <c r="G21" s="145"/>
      <c r="H21" s="145"/>
      <c r="I21" s="145"/>
      <c r="J21" s="146"/>
    </row>
    <row r="22" spans="2:21" x14ac:dyDescent="0.25">
      <c r="B22" s="147" t="s">
        <v>21</v>
      </c>
      <c r="C22" s="148"/>
      <c r="D22" s="148"/>
      <c r="E22" s="148"/>
      <c r="F22" s="148"/>
      <c r="G22" s="148"/>
      <c r="H22" s="148"/>
      <c r="I22" s="148"/>
      <c r="J22" s="149"/>
    </row>
    <row r="23" spans="2:21" x14ac:dyDescent="0.25">
      <c r="B23" s="16"/>
      <c r="C23" s="17" t="s">
        <v>22</v>
      </c>
      <c r="D23" s="18" t="s">
        <v>23</v>
      </c>
      <c r="E23" s="17" t="s">
        <v>22</v>
      </c>
      <c r="F23" s="18" t="s">
        <v>23</v>
      </c>
      <c r="G23" s="17" t="s">
        <v>22</v>
      </c>
      <c r="H23" s="18" t="s">
        <v>23</v>
      </c>
      <c r="I23" s="17" t="s">
        <v>22</v>
      </c>
      <c r="J23" s="19" t="s">
        <v>23</v>
      </c>
    </row>
    <row r="24" spans="2:21" x14ac:dyDescent="0.25">
      <c r="B24" s="16" t="s">
        <v>24</v>
      </c>
      <c r="C24" s="5"/>
      <c r="D24" s="6">
        <v>0</v>
      </c>
      <c r="E24" s="5"/>
      <c r="F24" s="6">
        <v>0</v>
      </c>
      <c r="G24" s="5"/>
      <c r="H24" s="6">
        <v>0</v>
      </c>
      <c r="I24" s="20"/>
      <c r="J24" s="21">
        <v>0</v>
      </c>
      <c r="L24" s="177" t="s">
        <v>51</v>
      </c>
      <c r="M24" s="177"/>
      <c r="N24" s="177"/>
      <c r="O24" s="177"/>
      <c r="P24" s="177"/>
      <c r="Q24" s="10" t="s">
        <v>50</v>
      </c>
    </row>
    <row r="25" spans="2:21" x14ac:dyDescent="0.25">
      <c r="B25" s="16"/>
      <c r="C25" s="5"/>
      <c r="D25" s="6">
        <v>0</v>
      </c>
      <c r="E25" s="5"/>
      <c r="F25" s="6">
        <v>0</v>
      </c>
      <c r="G25" s="6"/>
      <c r="H25" s="6">
        <v>0</v>
      </c>
      <c r="I25" s="20"/>
      <c r="J25" s="21">
        <v>0</v>
      </c>
      <c r="R25" s="11"/>
      <c r="S25" s="11"/>
      <c r="T25" s="11"/>
      <c r="U25" s="11"/>
    </row>
    <row r="26" spans="2:21" ht="15.75" thickBot="1" x14ac:dyDescent="0.3">
      <c r="B26" s="22"/>
      <c r="C26" s="7"/>
      <c r="D26" s="8">
        <v>0</v>
      </c>
      <c r="E26" s="7"/>
      <c r="F26" s="8">
        <v>0</v>
      </c>
      <c r="G26" s="8"/>
      <c r="H26" s="8">
        <v>0</v>
      </c>
      <c r="I26" s="23"/>
      <c r="J26" s="24">
        <v>0</v>
      </c>
      <c r="L26" s="176" t="str">
        <f>IF(G43=D24+D25+D26+F24+F25+F26+H24+H25+H26+J24+J25+J26,"ostatní veřejné zdroje v souhrnu v pořádku","ostatní veřejné zdroje v souhrnu - CHYBA")</f>
        <v>ostatní veřejné zdroje v souhrnu v pořádku</v>
      </c>
      <c r="M26" s="176"/>
      <c r="N26" s="176"/>
      <c r="O26" s="176"/>
      <c r="P26" s="176"/>
      <c r="Q26" s="9">
        <f>G43-(D24+D25+D26+F24+F25+F26+H24+H25+H26+J24+J25+J26)</f>
        <v>0</v>
      </c>
    </row>
    <row r="27" spans="2:21" x14ac:dyDescent="0.25">
      <c r="B27" s="151" t="s">
        <v>25</v>
      </c>
      <c r="C27" s="25"/>
      <c r="D27" s="25">
        <v>0</v>
      </c>
      <c r="E27" s="25"/>
      <c r="F27" s="25">
        <v>0</v>
      </c>
      <c r="G27" s="26"/>
      <c r="H27" s="25">
        <v>0</v>
      </c>
      <c r="I27" s="26"/>
      <c r="J27" s="27">
        <v>0</v>
      </c>
    </row>
    <row r="28" spans="2:21" ht="15.75" thickBot="1" x14ac:dyDescent="0.3">
      <c r="B28" s="152"/>
      <c r="C28" s="28"/>
      <c r="D28" s="28">
        <v>0</v>
      </c>
      <c r="E28" s="28"/>
      <c r="F28" s="28">
        <v>0</v>
      </c>
      <c r="G28" s="29"/>
      <c r="H28" s="28">
        <v>0</v>
      </c>
      <c r="I28" s="29"/>
      <c r="J28" s="30">
        <v>0</v>
      </c>
      <c r="L28" s="176" t="str">
        <f>IF(H43=D28+D27+F28+F27+H28+H27+J28+J27,"neveřejné zdroje v souhrnu v pořádku","neveřejné zdroje v souhrnu - CHYBA")</f>
        <v>neveřejné zdroje v souhrnu v pořádku</v>
      </c>
      <c r="M28" s="176"/>
      <c r="N28" s="176"/>
      <c r="O28" s="176"/>
      <c r="P28" s="176"/>
      <c r="Q28" s="9">
        <f>H43-(D28+D27+F28+F27+H28+H27+J28+J27)</f>
        <v>0</v>
      </c>
    </row>
    <row r="29" spans="2:21" x14ac:dyDescent="0.25">
      <c r="B29" s="31"/>
      <c r="C29" s="32"/>
      <c r="D29" s="32"/>
      <c r="E29" s="32"/>
      <c r="F29" s="32"/>
      <c r="G29" s="32"/>
      <c r="H29" s="32"/>
      <c r="I29" s="32"/>
      <c r="J29" s="32"/>
      <c r="Q29" s="3"/>
    </row>
    <row r="30" spans="2:21" x14ac:dyDescent="0.25">
      <c r="B30" s="153" t="s">
        <v>26</v>
      </c>
      <c r="C30" s="154"/>
      <c r="D30" s="154"/>
      <c r="E30" s="154"/>
      <c r="F30" s="154"/>
      <c r="G30" s="154"/>
      <c r="H30" s="154"/>
      <c r="I30" s="154"/>
      <c r="J30" s="154"/>
      <c r="Q30" s="3"/>
    </row>
    <row r="31" spans="2:21" ht="15.75" thickBot="1" x14ac:dyDescent="0.3">
      <c r="B31" s="155" t="s">
        <v>61</v>
      </c>
      <c r="C31" s="156"/>
      <c r="D31" s="156"/>
      <c r="E31" s="156"/>
      <c r="F31" s="156"/>
      <c r="G31" s="156"/>
      <c r="H31" s="156"/>
      <c r="I31" s="156"/>
      <c r="J31" s="156"/>
    </row>
    <row r="32" spans="2:21" x14ac:dyDescent="0.25">
      <c r="B32" s="157" t="s">
        <v>27</v>
      </c>
      <c r="C32" s="160" t="s">
        <v>28</v>
      </c>
      <c r="D32" s="161"/>
      <c r="E32" s="160" t="s">
        <v>29</v>
      </c>
      <c r="F32" s="162"/>
      <c r="G32" s="162"/>
      <c r="H32" s="162"/>
      <c r="I32" s="162"/>
      <c r="J32" s="163"/>
    </row>
    <row r="33" spans="2:17" x14ac:dyDescent="0.25">
      <c r="B33" s="158"/>
      <c r="C33" s="164" t="s">
        <v>30</v>
      </c>
      <c r="D33" s="165"/>
      <c r="E33" s="166" t="s">
        <v>58</v>
      </c>
      <c r="F33" s="167"/>
      <c r="G33" s="167"/>
      <c r="H33" s="167"/>
      <c r="I33" s="167"/>
      <c r="J33" s="168"/>
      <c r="M33" s="1" t="s">
        <v>52</v>
      </c>
    </row>
    <row r="34" spans="2:17" x14ac:dyDescent="0.25">
      <c r="B34" s="159"/>
      <c r="C34" s="169" t="s">
        <v>31</v>
      </c>
      <c r="D34" s="170"/>
      <c r="E34" s="171" t="s">
        <v>57</v>
      </c>
      <c r="F34" s="173" t="s">
        <v>32</v>
      </c>
      <c r="G34" s="174"/>
      <c r="H34" s="174"/>
      <c r="I34" s="174"/>
      <c r="J34" s="175"/>
      <c r="L34" s="1"/>
      <c r="O34" s="4"/>
    </row>
    <row r="35" spans="2:17" ht="30" customHeight="1" x14ac:dyDescent="0.25">
      <c r="B35" s="159"/>
      <c r="C35" s="67" t="s">
        <v>62</v>
      </c>
      <c r="D35" s="67" t="s">
        <v>63</v>
      </c>
      <c r="E35" s="172"/>
      <c r="F35" s="68" t="s">
        <v>63</v>
      </c>
      <c r="G35" s="68" t="s">
        <v>18</v>
      </c>
      <c r="H35" s="68" t="s">
        <v>19</v>
      </c>
      <c r="I35" s="68" t="s">
        <v>64</v>
      </c>
      <c r="J35" s="69" t="s">
        <v>65</v>
      </c>
      <c r="L35" s="177" t="s">
        <v>49</v>
      </c>
      <c r="M35" s="177"/>
      <c r="N35" s="177"/>
      <c r="O35" s="177"/>
      <c r="P35" s="177"/>
      <c r="Q35" s="10" t="s">
        <v>50</v>
      </c>
    </row>
    <row r="36" spans="2:17" x14ac:dyDescent="0.25">
      <c r="B36" s="33" t="s">
        <v>8</v>
      </c>
      <c r="C36" s="34">
        <v>0</v>
      </c>
      <c r="D36" s="34">
        <v>0</v>
      </c>
      <c r="E36" s="35">
        <f>F36+G36+H36+J36</f>
        <v>0</v>
      </c>
      <c r="F36" s="34">
        <v>0</v>
      </c>
      <c r="G36" s="34">
        <v>0</v>
      </c>
      <c r="H36" s="34">
        <v>0</v>
      </c>
      <c r="I36" s="34">
        <v>0</v>
      </c>
      <c r="J36" s="36">
        <v>0</v>
      </c>
    </row>
    <row r="37" spans="2:17" x14ac:dyDescent="0.25">
      <c r="B37" s="33" t="s">
        <v>9</v>
      </c>
      <c r="C37" s="34">
        <v>0</v>
      </c>
      <c r="D37" s="34">
        <v>0</v>
      </c>
      <c r="E37" s="35">
        <f t="shared" ref="E37:E41" si="0">F37+G37+H37+J37</f>
        <v>0</v>
      </c>
      <c r="F37" s="34">
        <v>0</v>
      </c>
      <c r="G37" s="34">
        <v>0</v>
      </c>
      <c r="H37" s="34">
        <v>0</v>
      </c>
      <c r="I37" s="34">
        <v>0</v>
      </c>
      <c r="J37" s="36">
        <v>0</v>
      </c>
      <c r="L37" s="176" t="str">
        <f>IF(C36+C38+C39+C40+C41+C42=E36+E38+E39+E40+E41+E42+B59,"běžné náklady v pořádku","běžné náklady  - CHYBA")</f>
        <v>běžné náklady v pořádku</v>
      </c>
      <c r="M37" s="176"/>
      <c r="N37" s="176"/>
      <c r="O37" s="176"/>
      <c r="P37" s="176"/>
      <c r="Q37" s="2">
        <f>C36+C38+C39+C40+C41+C42-(E36+E38+E39+E40+E41+E42+B59)</f>
        <v>0</v>
      </c>
    </row>
    <row r="38" spans="2:17" x14ac:dyDescent="0.25">
      <c r="B38" s="33" t="s">
        <v>10</v>
      </c>
      <c r="C38" s="34">
        <v>0</v>
      </c>
      <c r="D38" s="34">
        <v>0</v>
      </c>
      <c r="E38" s="35">
        <f t="shared" si="0"/>
        <v>0</v>
      </c>
      <c r="F38" s="34">
        <v>0</v>
      </c>
      <c r="G38" s="34">
        <v>0</v>
      </c>
      <c r="H38" s="34">
        <v>0</v>
      </c>
      <c r="I38" s="34">
        <v>0</v>
      </c>
      <c r="J38" s="36">
        <v>0</v>
      </c>
      <c r="L38" s="176" t="str">
        <f>IF(C37=E37+C59,"kapitálové náklady v pořádku","kapitálovéí náklady  - CHYBA")</f>
        <v>kapitálové náklady v pořádku</v>
      </c>
      <c r="M38" s="176"/>
      <c r="N38" s="176"/>
      <c r="O38" s="176"/>
      <c r="P38" s="176"/>
      <c r="Q38" s="2">
        <f>C37-E37-C59</f>
        <v>0</v>
      </c>
    </row>
    <row r="39" spans="2:17" x14ac:dyDescent="0.25">
      <c r="B39" s="33" t="s">
        <v>11</v>
      </c>
      <c r="C39" s="34">
        <v>0</v>
      </c>
      <c r="D39" s="34">
        <v>0</v>
      </c>
      <c r="E39" s="35">
        <f t="shared" si="0"/>
        <v>0</v>
      </c>
      <c r="F39" s="34">
        <v>0</v>
      </c>
      <c r="G39" s="34">
        <v>0</v>
      </c>
      <c r="H39" s="34">
        <v>0</v>
      </c>
      <c r="I39" s="34">
        <v>0</v>
      </c>
      <c r="J39" s="36">
        <v>0</v>
      </c>
      <c r="L39" s="176" t="str">
        <f>IF(C43=E43+B59+C59,"celkové uznané náklady v pořádku","celkové uznané náklady  - CHYBA")</f>
        <v>celkové uznané náklady v pořádku</v>
      </c>
      <c r="M39" s="176"/>
      <c r="N39" s="176"/>
      <c r="O39" s="176"/>
      <c r="P39" s="176"/>
      <c r="Q39" s="2">
        <f>C43-E43-B59-C59</f>
        <v>0</v>
      </c>
    </row>
    <row r="40" spans="2:17" x14ac:dyDescent="0.25">
      <c r="B40" s="37" t="s">
        <v>12</v>
      </c>
      <c r="C40" s="34">
        <v>0</v>
      </c>
      <c r="D40" s="34">
        <v>0</v>
      </c>
      <c r="E40" s="35">
        <f t="shared" si="0"/>
        <v>0</v>
      </c>
      <c r="F40" s="34">
        <v>0</v>
      </c>
      <c r="G40" s="34">
        <v>0</v>
      </c>
      <c r="H40" s="34">
        <v>0</v>
      </c>
      <c r="I40" s="34">
        <v>0</v>
      </c>
      <c r="J40" s="36">
        <v>0</v>
      </c>
      <c r="L40" s="176" t="str">
        <f>IF(0=D43-F43-J43-B59-C59,"čerpání účelové podpory v souhrnu v pořádku","čerpání účelové podpory v souhrnu - CHYBA")</f>
        <v>čerpání účelové podpory v souhrnu v pořádku</v>
      </c>
      <c r="M40" s="176"/>
      <c r="N40" s="176"/>
      <c r="O40" s="176"/>
      <c r="P40" s="176"/>
      <c r="Q40" s="2">
        <f>D43-F43-J43-B59-C59</f>
        <v>0</v>
      </c>
    </row>
    <row r="41" spans="2:17" x14ac:dyDescent="0.25">
      <c r="B41" s="37" t="s">
        <v>14</v>
      </c>
      <c r="C41" s="34">
        <v>0</v>
      </c>
      <c r="D41" s="34">
        <v>0</v>
      </c>
      <c r="E41" s="35">
        <f t="shared" si="0"/>
        <v>0</v>
      </c>
      <c r="F41" s="34">
        <v>0</v>
      </c>
      <c r="G41" s="34">
        <v>0</v>
      </c>
      <c r="H41" s="34">
        <v>0</v>
      </c>
      <c r="I41" s="34">
        <v>0</v>
      </c>
      <c r="J41" s="36">
        <v>0</v>
      </c>
    </row>
    <row r="42" spans="2:17" ht="15.75" thickBot="1" x14ac:dyDescent="0.3">
      <c r="B42" s="38" t="s">
        <v>15</v>
      </c>
      <c r="C42" s="39">
        <v>0</v>
      </c>
      <c r="D42" s="39">
        <v>0</v>
      </c>
      <c r="E42" s="71">
        <f>F42+G42+H42+J42</f>
        <v>0</v>
      </c>
      <c r="F42" s="39">
        <v>0</v>
      </c>
      <c r="G42" s="39">
        <v>0</v>
      </c>
      <c r="H42" s="39">
        <v>0</v>
      </c>
      <c r="I42" s="39">
        <v>0</v>
      </c>
      <c r="J42" s="40">
        <v>0</v>
      </c>
      <c r="L42" s="150"/>
      <c r="M42" s="150"/>
      <c r="N42" s="150"/>
      <c r="O42" s="150"/>
    </row>
    <row r="43" spans="2:17" ht="16.5" thickTop="1" thickBot="1" x14ac:dyDescent="0.3">
      <c r="B43" s="41" t="s">
        <v>7</v>
      </c>
      <c r="C43" s="42">
        <f t="shared" ref="C43:J43" si="1">SUM(C36:C42)</f>
        <v>0</v>
      </c>
      <c r="D43" s="42">
        <f t="shared" si="1"/>
        <v>0</v>
      </c>
      <c r="E43" s="43">
        <f>SUM(E36:E42)</f>
        <v>0</v>
      </c>
      <c r="F43" s="42">
        <f t="shared" si="1"/>
        <v>0</v>
      </c>
      <c r="G43" s="42">
        <f t="shared" si="1"/>
        <v>0</v>
      </c>
      <c r="H43" s="42">
        <f t="shared" si="1"/>
        <v>0</v>
      </c>
      <c r="I43" s="42">
        <f t="shared" si="1"/>
        <v>0</v>
      </c>
      <c r="J43" s="44">
        <f t="shared" si="1"/>
        <v>0</v>
      </c>
    </row>
    <row r="44" spans="2:17" x14ac:dyDescent="0.25">
      <c r="B44" s="182" t="s">
        <v>33</v>
      </c>
      <c r="C44" s="183"/>
      <c r="D44" s="183"/>
      <c r="E44" s="183"/>
      <c r="F44" s="183"/>
      <c r="G44" s="184"/>
      <c r="H44" s="184"/>
      <c r="I44" s="184"/>
      <c r="J44" s="185"/>
    </row>
    <row r="45" spans="2:17" ht="63.75" customHeight="1" thickBot="1" x14ac:dyDescent="0.3">
      <c r="B45" s="186"/>
      <c r="C45" s="187"/>
      <c r="D45" s="187"/>
      <c r="E45" s="187"/>
      <c r="F45" s="187"/>
      <c r="G45" s="188"/>
      <c r="H45" s="188"/>
      <c r="I45" s="188"/>
      <c r="J45" s="189"/>
    </row>
    <row r="46" spans="2:17" ht="15.75" thickBot="1" x14ac:dyDescent="0.3">
      <c r="B46" s="190" t="s">
        <v>71</v>
      </c>
      <c r="C46" s="191"/>
      <c r="D46" s="191"/>
      <c r="E46" s="191"/>
      <c r="F46" s="191"/>
      <c r="G46" s="191"/>
      <c r="H46" s="191"/>
      <c r="I46" s="191"/>
      <c r="J46" s="192"/>
      <c r="Q46" s="3"/>
    </row>
    <row r="47" spans="2:17" x14ac:dyDescent="0.25">
      <c r="B47" s="193" t="s">
        <v>27</v>
      </c>
      <c r="C47" s="196" t="s">
        <v>34</v>
      </c>
      <c r="D47" s="196"/>
      <c r="E47" s="196" t="s">
        <v>34</v>
      </c>
      <c r="F47" s="197">
        <f t="shared" ref="F47:F53" si="2">J36</f>
        <v>0</v>
      </c>
      <c r="G47" s="197"/>
      <c r="H47" s="197"/>
      <c r="I47" s="197"/>
      <c r="J47" s="197"/>
      <c r="L47" s="1"/>
      <c r="Q47" s="3"/>
    </row>
    <row r="48" spans="2:17" x14ac:dyDescent="0.25">
      <c r="B48" s="194"/>
      <c r="C48" s="198" t="s">
        <v>35</v>
      </c>
      <c r="D48" s="198"/>
      <c r="E48" s="198" t="s">
        <v>35</v>
      </c>
      <c r="F48" s="199">
        <f t="shared" si="2"/>
        <v>0</v>
      </c>
      <c r="G48" s="199"/>
      <c r="H48" s="199"/>
      <c r="I48" s="199"/>
      <c r="J48" s="199"/>
    </row>
    <row r="49" spans="2:10" x14ac:dyDescent="0.25">
      <c r="B49" s="194"/>
      <c r="C49" s="198" t="s">
        <v>36</v>
      </c>
      <c r="D49" s="198"/>
      <c r="E49" s="198" t="s">
        <v>36</v>
      </c>
      <c r="F49" s="199">
        <f t="shared" si="2"/>
        <v>0</v>
      </c>
      <c r="G49" s="199"/>
      <c r="H49" s="199"/>
      <c r="I49" s="199"/>
      <c r="J49" s="199"/>
    </row>
    <row r="50" spans="2:10" x14ac:dyDescent="0.25">
      <c r="B50" s="194"/>
      <c r="C50" s="198" t="s">
        <v>37</v>
      </c>
      <c r="D50" s="198"/>
      <c r="E50" s="198" t="s">
        <v>37</v>
      </c>
      <c r="F50" s="199">
        <f t="shared" si="2"/>
        <v>0</v>
      </c>
      <c r="G50" s="199"/>
      <c r="H50" s="199"/>
      <c r="I50" s="199"/>
      <c r="J50" s="199"/>
    </row>
    <row r="51" spans="2:10" x14ac:dyDescent="0.25">
      <c r="B51" s="194"/>
      <c r="C51" s="198" t="s">
        <v>13</v>
      </c>
      <c r="D51" s="198"/>
      <c r="E51" s="198" t="s">
        <v>13</v>
      </c>
      <c r="F51" s="199">
        <f t="shared" si="2"/>
        <v>0</v>
      </c>
      <c r="G51" s="199"/>
      <c r="H51" s="199"/>
      <c r="I51" s="199"/>
      <c r="J51" s="199"/>
    </row>
    <row r="52" spans="2:10" x14ac:dyDescent="0.25">
      <c r="B52" s="194"/>
      <c r="C52" s="198" t="s">
        <v>48</v>
      </c>
      <c r="D52" s="198"/>
      <c r="E52" s="198" t="s">
        <v>13</v>
      </c>
      <c r="F52" s="199">
        <f t="shared" si="2"/>
        <v>0</v>
      </c>
      <c r="G52" s="199"/>
      <c r="H52" s="199"/>
      <c r="I52" s="199"/>
      <c r="J52" s="199"/>
    </row>
    <row r="53" spans="2:10" ht="15.75" thickBot="1" x14ac:dyDescent="0.3">
      <c r="B53" s="194"/>
      <c r="C53" s="200" t="s">
        <v>16</v>
      </c>
      <c r="D53" s="200"/>
      <c r="E53" s="200" t="s">
        <v>16</v>
      </c>
      <c r="F53" s="201">
        <f t="shared" si="2"/>
        <v>0</v>
      </c>
      <c r="G53" s="201"/>
      <c r="H53" s="201"/>
      <c r="I53" s="201"/>
      <c r="J53" s="201"/>
    </row>
    <row r="54" spans="2:10" ht="16.5" thickTop="1" thickBot="1" x14ac:dyDescent="0.3">
      <c r="B54" s="195"/>
      <c r="C54" s="202" t="s">
        <v>7</v>
      </c>
      <c r="D54" s="202"/>
      <c r="E54" s="202"/>
      <c r="F54" s="203">
        <f>SUM(F47:J53)</f>
        <v>0</v>
      </c>
      <c r="G54" s="203"/>
      <c r="H54" s="203"/>
      <c r="I54" s="203"/>
      <c r="J54" s="203"/>
    </row>
    <row r="55" spans="2:10" x14ac:dyDescent="0.25">
      <c r="B55" s="182" t="s">
        <v>54</v>
      </c>
      <c r="C55" s="183"/>
      <c r="D55" s="183"/>
      <c r="E55" s="183"/>
      <c r="F55" s="241"/>
      <c r="G55" s="242"/>
      <c r="H55" s="242"/>
      <c r="I55" s="242"/>
      <c r="J55" s="243"/>
    </row>
    <row r="56" spans="2:10" ht="31.5" customHeight="1" thickBot="1" x14ac:dyDescent="0.3">
      <c r="B56" s="244"/>
      <c r="C56" s="245"/>
      <c r="D56" s="245"/>
      <c r="E56" s="245"/>
      <c r="F56" s="245"/>
      <c r="G56" s="246"/>
      <c r="H56" s="246"/>
      <c r="I56" s="246"/>
      <c r="J56" s="247"/>
    </row>
    <row r="57" spans="2:10" ht="15.75" thickBot="1" x14ac:dyDescent="0.3">
      <c r="B57" s="248" t="s">
        <v>66</v>
      </c>
      <c r="C57" s="248"/>
      <c r="D57" s="248"/>
      <c r="E57" s="248"/>
      <c r="F57" s="248"/>
      <c r="G57" s="248"/>
      <c r="H57" s="248"/>
      <c r="I57" s="248"/>
      <c r="J57" s="248"/>
    </row>
    <row r="58" spans="2:10" x14ac:dyDescent="0.25">
      <c r="B58" s="45" t="s">
        <v>5</v>
      </c>
      <c r="C58" s="249" t="s">
        <v>6</v>
      </c>
      <c r="D58" s="249"/>
      <c r="E58" s="249"/>
      <c r="F58" s="249" t="s">
        <v>7</v>
      </c>
      <c r="G58" s="250"/>
      <c r="H58" s="250"/>
      <c r="I58" s="250"/>
      <c r="J58" s="251"/>
    </row>
    <row r="59" spans="2:10" ht="15.75" thickBot="1" x14ac:dyDescent="0.3">
      <c r="B59" s="46">
        <v>0</v>
      </c>
      <c r="C59" s="252">
        <v>0</v>
      </c>
      <c r="D59" s="252"/>
      <c r="E59" s="252"/>
      <c r="F59" s="253">
        <f>SUM(B59:E59)</f>
        <v>0</v>
      </c>
      <c r="G59" s="254"/>
      <c r="H59" s="254"/>
      <c r="I59" s="254"/>
      <c r="J59" s="255"/>
    </row>
    <row r="60" spans="2:10" x14ac:dyDescent="0.25">
      <c r="B60" s="47"/>
      <c r="C60" s="47"/>
      <c r="D60" s="47"/>
      <c r="E60" s="47"/>
      <c r="F60" s="48"/>
      <c r="G60" s="48"/>
      <c r="H60" s="48"/>
      <c r="I60" s="48"/>
      <c r="J60" s="48"/>
    </row>
    <row r="61" spans="2:10" x14ac:dyDescent="0.25">
      <c r="B61" s="178" t="s">
        <v>38</v>
      </c>
      <c r="C61" s="179"/>
      <c r="D61" s="179"/>
      <c r="E61" s="179"/>
      <c r="F61" s="179"/>
      <c r="G61" s="179"/>
      <c r="H61" s="179"/>
      <c r="I61" s="179"/>
      <c r="J61" s="179"/>
    </row>
    <row r="62" spans="2:10" ht="15.75" thickBot="1" x14ac:dyDescent="0.3">
      <c r="B62" s="180" t="s">
        <v>69</v>
      </c>
      <c r="C62" s="181"/>
      <c r="D62" s="181"/>
      <c r="E62" s="181"/>
      <c r="F62" s="181"/>
      <c r="G62" s="181"/>
      <c r="H62" s="181"/>
      <c r="I62" s="181"/>
      <c r="J62" s="181"/>
    </row>
    <row r="63" spans="2:10" ht="28.5" x14ac:dyDescent="0.25">
      <c r="B63" s="226" t="s">
        <v>27</v>
      </c>
      <c r="C63" s="227"/>
      <c r="D63" s="49" t="s">
        <v>67</v>
      </c>
      <c r="E63" s="50" t="s">
        <v>68</v>
      </c>
      <c r="F63" s="228" t="s">
        <v>55</v>
      </c>
      <c r="G63" s="229"/>
      <c r="H63" s="229"/>
      <c r="I63" s="229"/>
      <c r="J63" s="230"/>
    </row>
    <row r="64" spans="2:10" x14ac:dyDescent="0.25">
      <c r="B64" s="231" t="s">
        <v>8</v>
      </c>
      <c r="C64" s="232"/>
      <c r="D64" s="35">
        <f t="shared" ref="D64:D70" si="3">F10-I36</f>
        <v>0</v>
      </c>
      <c r="E64" s="35">
        <f>J36</f>
        <v>0</v>
      </c>
      <c r="F64" s="233">
        <f t="shared" ref="F64:F70" si="4">D64+E64</f>
        <v>0</v>
      </c>
      <c r="G64" s="234"/>
      <c r="H64" s="234"/>
      <c r="I64" s="234"/>
      <c r="J64" s="235"/>
    </row>
    <row r="65" spans="2:10" x14ac:dyDescent="0.25">
      <c r="B65" s="231" t="s">
        <v>9</v>
      </c>
      <c r="C65" s="232"/>
      <c r="D65" s="35">
        <f t="shared" si="3"/>
        <v>0</v>
      </c>
      <c r="E65" s="35">
        <f t="shared" ref="E65:E70" si="5">J37</f>
        <v>0</v>
      </c>
      <c r="F65" s="233">
        <f t="shared" si="4"/>
        <v>0</v>
      </c>
      <c r="G65" s="234"/>
      <c r="H65" s="234"/>
      <c r="I65" s="234"/>
      <c r="J65" s="235"/>
    </row>
    <row r="66" spans="2:10" x14ac:dyDescent="0.25">
      <c r="B66" s="231" t="s">
        <v>10</v>
      </c>
      <c r="C66" s="232"/>
      <c r="D66" s="35">
        <f t="shared" si="3"/>
        <v>0</v>
      </c>
      <c r="E66" s="35">
        <f t="shared" si="5"/>
        <v>0</v>
      </c>
      <c r="F66" s="233">
        <f t="shared" si="4"/>
        <v>0</v>
      </c>
      <c r="G66" s="234"/>
      <c r="H66" s="234"/>
      <c r="I66" s="234"/>
      <c r="J66" s="235"/>
    </row>
    <row r="67" spans="2:10" x14ac:dyDescent="0.25">
      <c r="B67" s="231" t="s">
        <v>39</v>
      </c>
      <c r="C67" s="232"/>
      <c r="D67" s="35">
        <f>F13-I39</f>
        <v>0</v>
      </c>
      <c r="E67" s="35">
        <f t="shared" si="5"/>
        <v>0</v>
      </c>
      <c r="F67" s="233">
        <f t="shared" si="4"/>
        <v>0</v>
      </c>
      <c r="G67" s="234"/>
      <c r="H67" s="234"/>
      <c r="I67" s="234"/>
      <c r="J67" s="235"/>
    </row>
    <row r="68" spans="2:10" x14ac:dyDescent="0.25">
      <c r="B68" s="236" t="s">
        <v>12</v>
      </c>
      <c r="C68" s="237"/>
      <c r="D68" s="35">
        <f t="shared" si="3"/>
        <v>0</v>
      </c>
      <c r="E68" s="35">
        <f t="shared" si="5"/>
        <v>0</v>
      </c>
      <c r="F68" s="233">
        <f t="shared" si="4"/>
        <v>0</v>
      </c>
      <c r="G68" s="234"/>
      <c r="H68" s="234"/>
      <c r="I68" s="234"/>
      <c r="J68" s="235"/>
    </row>
    <row r="69" spans="2:10" x14ac:dyDescent="0.25">
      <c r="B69" s="236" t="s">
        <v>14</v>
      </c>
      <c r="C69" s="237"/>
      <c r="D69" s="35">
        <f t="shared" si="3"/>
        <v>0</v>
      </c>
      <c r="E69" s="35">
        <f t="shared" si="5"/>
        <v>0</v>
      </c>
      <c r="F69" s="238">
        <f t="shared" si="4"/>
        <v>0</v>
      </c>
      <c r="G69" s="239"/>
      <c r="H69" s="239"/>
      <c r="I69" s="239"/>
      <c r="J69" s="240"/>
    </row>
    <row r="70" spans="2:10" ht="15.75" thickBot="1" x14ac:dyDescent="0.3">
      <c r="B70" s="209" t="s">
        <v>15</v>
      </c>
      <c r="C70" s="210"/>
      <c r="D70" s="51">
        <f t="shared" si="3"/>
        <v>0</v>
      </c>
      <c r="E70" s="51">
        <f t="shared" si="5"/>
        <v>0</v>
      </c>
      <c r="F70" s="211">
        <f t="shared" si="4"/>
        <v>0</v>
      </c>
      <c r="G70" s="212"/>
      <c r="H70" s="212"/>
      <c r="I70" s="212"/>
      <c r="J70" s="213"/>
    </row>
    <row r="71" spans="2:10" ht="15.75" thickBot="1" x14ac:dyDescent="0.3">
      <c r="B71" s="214" t="s">
        <v>7</v>
      </c>
      <c r="C71" s="215"/>
      <c r="D71" s="42">
        <f>SUM(D64:D70)</f>
        <v>0</v>
      </c>
      <c r="E71" s="42">
        <f>SUM(E64:E70)</f>
        <v>0</v>
      </c>
      <c r="F71" s="211">
        <f>SUM(F64:F70)</f>
        <v>0</v>
      </c>
      <c r="G71" s="212"/>
      <c r="H71" s="212"/>
      <c r="I71" s="212"/>
      <c r="J71" s="213">
        <f>SUM(J64:J70)</f>
        <v>0</v>
      </c>
    </row>
    <row r="72" spans="2:10" x14ac:dyDescent="0.25">
      <c r="B72" s="52" t="s">
        <v>40</v>
      </c>
      <c r="C72" s="216"/>
      <c r="D72" s="216"/>
      <c r="E72" s="216"/>
      <c r="F72" s="70" t="s">
        <v>41</v>
      </c>
      <c r="G72" s="53"/>
      <c r="H72" s="217"/>
      <c r="I72" s="217"/>
      <c r="J72" s="218"/>
    </row>
    <row r="73" spans="2:10" x14ac:dyDescent="0.25">
      <c r="B73" s="54" t="s">
        <v>42</v>
      </c>
      <c r="C73" s="219"/>
      <c r="D73" s="220"/>
      <c r="E73" s="221"/>
      <c r="F73" s="222" t="s">
        <v>42</v>
      </c>
      <c r="G73" s="223"/>
      <c r="H73" s="223"/>
      <c r="I73" s="223"/>
      <c r="J73" s="224"/>
    </row>
    <row r="74" spans="2:10" x14ac:dyDescent="0.25">
      <c r="B74" s="55" t="s">
        <v>43</v>
      </c>
      <c r="C74" s="225"/>
      <c r="D74" s="225"/>
      <c r="E74" s="225"/>
      <c r="F74" s="56"/>
      <c r="G74" s="57"/>
      <c r="H74" s="57"/>
      <c r="I74" s="57"/>
      <c r="J74" s="58"/>
    </row>
    <row r="75" spans="2:10" x14ac:dyDescent="0.25">
      <c r="B75" s="55" t="s">
        <v>44</v>
      </c>
      <c r="C75" s="204"/>
      <c r="D75" s="205"/>
      <c r="E75" s="206"/>
      <c r="F75" s="59" t="s">
        <v>45</v>
      </c>
      <c r="G75" s="60"/>
      <c r="H75" s="60"/>
      <c r="I75" s="60"/>
      <c r="J75" s="61"/>
    </row>
    <row r="76" spans="2:10" ht="15.75" thickBot="1" x14ac:dyDescent="0.3">
      <c r="B76" s="62" t="s">
        <v>46</v>
      </c>
      <c r="C76" s="207"/>
      <c r="D76" s="207"/>
      <c r="E76" s="208"/>
      <c r="F76" s="63"/>
      <c r="G76" s="64"/>
      <c r="H76" s="64"/>
      <c r="I76" s="64"/>
      <c r="J76" s="65"/>
    </row>
    <row r="77" spans="2:10" x14ac:dyDescent="0.25">
      <c r="B77" s="12"/>
      <c r="C77" s="12"/>
      <c r="D77" s="12"/>
      <c r="E77" s="12"/>
      <c r="F77" s="12"/>
      <c r="G77" s="12"/>
      <c r="H77" s="12"/>
      <c r="I77" s="12"/>
      <c r="J77" s="12"/>
    </row>
    <row r="78" spans="2:10" x14ac:dyDescent="0.25">
      <c r="B78" s="66" t="s">
        <v>56</v>
      </c>
      <c r="C78" s="12"/>
      <c r="D78" s="12"/>
      <c r="E78" s="12"/>
      <c r="F78" s="12"/>
      <c r="G78" s="12"/>
      <c r="H78" s="12"/>
      <c r="I78" s="12"/>
      <c r="J78" s="12"/>
    </row>
    <row r="79" spans="2:10" x14ac:dyDescent="0.25">
      <c r="B79" s="12"/>
      <c r="C79" s="12"/>
      <c r="D79" s="12"/>
      <c r="E79" s="12"/>
      <c r="F79" s="12"/>
      <c r="G79" s="12"/>
      <c r="H79" s="12"/>
      <c r="I79" s="12"/>
      <c r="J79" s="12"/>
    </row>
    <row r="80" spans="2:10" x14ac:dyDescent="0.25">
      <c r="B80" s="66" t="s">
        <v>47</v>
      </c>
      <c r="C80" s="12"/>
      <c r="D80" s="12"/>
      <c r="E80" s="12"/>
      <c r="F80" s="12"/>
      <c r="G80" s="12"/>
      <c r="H80" s="12"/>
      <c r="I80" s="12"/>
      <c r="J80" s="12"/>
    </row>
  </sheetData>
  <sheetProtection algorithmName="SHA-512" hashValue="ClJaEQyZXzH+jbM9nNWkSMr2IeOm+56UaR7xAaE3ZKS05ZQdWqLZw72mygQ0GWCf6n7h/nznZc3vdQKAXrtefg==" saltValue="a3GxqhB/Wz/YZ2DiB6jZDQ==" spinCount="100000" sheet="1" objects="1" scenarios="1" formatRows="0" selectLockedCells="1"/>
  <mergeCells count="113">
    <mergeCell ref="L26:P26"/>
    <mergeCell ref="L24:P24"/>
    <mergeCell ref="C74:E74"/>
    <mergeCell ref="B63:C63"/>
    <mergeCell ref="F63:J63"/>
    <mergeCell ref="B64:C64"/>
    <mergeCell ref="F64:J64"/>
    <mergeCell ref="B65:C65"/>
    <mergeCell ref="F65:J65"/>
    <mergeCell ref="B66:C66"/>
    <mergeCell ref="F66:J66"/>
    <mergeCell ref="B67:C67"/>
    <mergeCell ref="F67:J67"/>
    <mergeCell ref="B68:C68"/>
    <mergeCell ref="F68:J68"/>
    <mergeCell ref="B69:C69"/>
    <mergeCell ref="F69:J69"/>
    <mergeCell ref="B55:J55"/>
    <mergeCell ref="B56:J56"/>
    <mergeCell ref="B57:J57"/>
    <mergeCell ref="C58:E58"/>
    <mergeCell ref="F58:J58"/>
    <mergeCell ref="C59:E59"/>
    <mergeCell ref="F59:J59"/>
    <mergeCell ref="C75:E75"/>
    <mergeCell ref="C76:E76"/>
    <mergeCell ref="B70:C70"/>
    <mergeCell ref="F70:J70"/>
    <mergeCell ref="B71:C71"/>
    <mergeCell ref="F71:J71"/>
    <mergeCell ref="C72:E72"/>
    <mergeCell ref="H72:J72"/>
    <mergeCell ref="C73:E73"/>
    <mergeCell ref="F73:J73"/>
    <mergeCell ref="B61:J61"/>
    <mergeCell ref="B62:J62"/>
    <mergeCell ref="B44:J44"/>
    <mergeCell ref="B45:J45"/>
    <mergeCell ref="B46:J46"/>
    <mergeCell ref="B47:B54"/>
    <mergeCell ref="C47:E47"/>
    <mergeCell ref="F47:J47"/>
    <mergeCell ref="C48:E48"/>
    <mergeCell ref="F48:J48"/>
    <mergeCell ref="C49:E49"/>
    <mergeCell ref="F49:J49"/>
    <mergeCell ref="C50:E50"/>
    <mergeCell ref="F50:J50"/>
    <mergeCell ref="C51:E51"/>
    <mergeCell ref="F51:J51"/>
    <mergeCell ref="C52:E52"/>
    <mergeCell ref="F52:J52"/>
    <mergeCell ref="C53:E53"/>
    <mergeCell ref="F53:J53"/>
    <mergeCell ref="C54:E54"/>
    <mergeCell ref="F54:J54"/>
    <mergeCell ref="L42:O42"/>
    <mergeCell ref="B27:B28"/>
    <mergeCell ref="B30:J30"/>
    <mergeCell ref="B31:J31"/>
    <mergeCell ref="B32:B35"/>
    <mergeCell ref="C32:D32"/>
    <mergeCell ref="E32:J32"/>
    <mergeCell ref="C33:D33"/>
    <mergeCell ref="E33:J33"/>
    <mergeCell ref="C34:D34"/>
    <mergeCell ref="E34:E35"/>
    <mergeCell ref="F34:J34"/>
    <mergeCell ref="L40:P40"/>
    <mergeCell ref="L39:P39"/>
    <mergeCell ref="L38:P38"/>
    <mergeCell ref="L37:P37"/>
    <mergeCell ref="L35:P35"/>
    <mergeCell ref="L28:P28"/>
    <mergeCell ref="B18:B20"/>
    <mergeCell ref="C18:E18"/>
    <mergeCell ref="F18:J18"/>
    <mergeCell ref="C19:E19"/>
    <mergeCell ref="F19:J19"/>
    <mergeCell ref="C20:E20"/>
    <mergeCell ref="F20:J20"/>
    <mergeCell ref="B21:J21"/>
    <mergeCell ref="B22:J22"/>
    <mergeCell ref="B10:B17"/>
    <mergeCell ref="C10:E10"/>
    <mergeCell ref="F10:J10"/>
    <mergeCell ref="C11:E11"/>
    <mergeCell ref="F11:J11"/>
    <mergeCell ref="C12:E12"/>
    <mergeCell ref="F12:J12"/>
    <mergeCell ref="C13:E13"/>
    <mergeCell ref="F13:J13"/>
    <mergeCell ref="C14:E14"/>
    <mergeCell ref="F14:J14"/>
    <mergeCell ref="C15:E15"/>
    <mergeCell ref="F15:J15"/>
    <mergeCell ref="C16:E16"/>
    <mergeCell ref="F16:J16"/>
    <mergeCell ref="C17:E17"/>
    <mergeCell ref="F17:J17"/>
    <mergeCell ref="B7:B9"/>
    <mergeCell ref="C7:E7"/>
    <mergeCell ref="F7:J7"/>
    <mergeCell ref="C1:J1"/>
    <mergeCell ref="C2:J2"/>
    <mergeCell ref="C3:J3"/>
    <mergeCell ref="C4:J4"/>
    <mergeCell ref="B5:J5"/>
    <mergeCell ref="B6:J6"/>
    <mergeCell ref="C8:E8"/>
    <mergeCell ref="F8:J8"/>
    <mergeCell ref="C9:E9"/>
    <mergeCell ref="F9:J9"/>
  </mergeCells>
  <phoneticPr fontId="3" type="noConversion"/>
  <printOptions horizontalCentered="1" verticalCentered="1"/>
  <pageMargins left="0.23622047244094491" right="0.23622047244094491" top="0.35433070866141736" bottom="0.15748031496062992" header="0.19685039370078741" footer="0"/>
  <pageSetup paperSize="9" scale="64" orientation="portrait" r:id="rId1"/>
  <headerFooter>
    <oddHeader>&amp;LPříloha č. 1&amp;CNárodní program udržitelnosti I - výkaz uznaných nákladů projektu za rok 2019</oddHeader>
  </headerFooter>
  <ignoredErrors>
    <ignoredError sqref="F47:J53" unlocked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UN</vt:lpstr>
      <vt:lpstr>'výkaz UN'!Oblast_tisku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Výkaz uznaných nákladů</dc:title>
  <dc:creator>Kavan Vít</dc:creator>
  <cp:lastModifiedBy>Kavan Vít</cp:lastModifiedBy>
  <cp:lastPrinted>2019-05-31T07:25:12Z</cp:lastPrinted>
  <dcterms:created xsi:type="dcterms:W3CDTF">2014-01-23T11:09:50Z</dcterms:created>
  <dcterms:modified xsi:type="dcterms:W3CDTF">2019-05-31T07:25:40Z</dcterms:modified>
</cp:coreProperties>
</file>