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_Mistni_disk_Data\DaVaV_2019\H19-vybrané výsledky-SKV\"/>
    </mc:Choice>
  </mc:AlternateContent>
  <bookViews>
    <workbookView xWindow="0" yWindow="0" windowWidth="25200" windowHeight="11385"/>
  </bookViews>
  <sheets>
    <sheet name="Limity" sheetId="2" r:id="rId1"/>
  </sheets>
  <calcPr calcId="152511"/>
</workbook>
</file>

<file path=xl/calcChain.xml><?xml version="1.0" encoding="utf-8"?>
<calcChain xmlns="http://schemas.openxmlformats.org/spreadsheetml/2006/main">
  <c r="F11" i="2" l="1"/>
  <c r="F24" i="2"/>
  <c r="F15" i="2"/>
  <c r="F12" i="2"/>
  <c r="F41" i="2"/>
  <c r="F26" i="2"/>
  <c r="F37" i="2"/>
  <c r="F10" i="2"/>
  <c r="F35" i="2"/>
  <c r="F16" i="2"/>
  <c r="F38" i="2"/>
  <c r="F39" i="2"/>
  <c r="F20" i="2"/>
  <c r="F9" i="2"/>
  <c r="F27" i="2"/>
  <c r="F32" i="2"/>
  <c r="F25" i="2"/>
  <c r="F22" i="2"/>
  <c r="F34" i="2"/>
  <c r="F21" i="2"/>
  <c r="F31" i="2"/>
  <c r="F23" i="2"/>
  <c r="F19" i="2"/>
  <c r="F30" i="2"/>
  <c r="F17" i="2"/>
  <c r="F13" i="2"/>
  <c r="F42" i="2"/>
  <c r="F33" i="2"/>
  <c r="F36" i="2"/>
  <c r="F40" i="2"/>
  <c r="F29" i="2"/>
  <c r="F18" i="2"/>
  <c r="F14" i="2"/>
  <c r="F28" i="2"/>
</calcChain>
</file>

<file path=xl/sharedStrings.xml><?xml version="1.0" encoding="utf-8"?>
<sst xmlns="http://schemas.openxmlformats.org/spreadsheetml/2006/main" count="115" uniqueCount="83">
  <si>
    <t>M1 komplet podle DKRVO + posílení o M1 pro SHVaapl (nebiblio 5%)</t>
  </si>
  <si>
    <t>Poskytovatel</t>
  </si>
  <si>
    <t>VO</t>
  </si>
  <si>
    <t>přidělená podpora na rok 2019                 dle předaných údajů z IS VaVaI</t>
  </si>
  <si>
    <t xml:space="preserve">MŠMT </t>
  </si>
  <si>
    <t>Univerzita Karlova v Praze</t>
  </si>
  <si>
    <t>České vysoké učení technické v Praze</t>
  </si>
  <si>
    <t>Masarykova univerzita</t>
  </si>
  <si>
    <t>Univerzita Palackého v Olomouci</t>
  </si>
  <si>
    <t>Vysoké učení technické v Brně</t>
  </si>
  <si>
    <t>Vysoká škola chemicko-technologická v Praze</t>
  </si>
  <si>
    <t>Vysoká škola báňská - Technická univerzita Ostrava</t>
  </si>
  <si>
    <t>Západočeská univerzita v Plzni</t>
  </si>
  <si>
    <t>Česká zemědělská univerzita v Praze</t>
  </si>
  <si>
    <t>Jihočeská univerzita v Českých Budějovicích</t>
  </si>
  <si>
    <t>Univerzita Pardubice</t>
  </si>
  <si>
    <t>Mendelova univerzita v Brně</t>
  </si>
  <si>
    <t>Technická univerzita v Liberci</t>
  </si>
  <si>
    <t>Univerzita Tomáše Bati ve Zlíně</t>
  </si>
  <si>
    <t>Ostravská univerzita v Ostravě</t>
  </si>
  <si>
    <t>Vysoká škola ekonomická v Praze</t>
  </si>
  <si>
    <t>Slezská univerzita v Opavě</t>
  </si>
  <si>
    <t>Univerzita Hradec Králové</t>
  </si>
  <si>
    <t>Veterinární a farmaceutická univerzita Brno</t>
  </si>
  <si>
    <t>Univerzita Jana Evangelisty Purkyně v Ústí nad Labem</t>
  </si>
  <si>
    <t>Akademie múzických umění v Praze</t>
  </si>
  <si>
    <t>Metropolitní univerzita Praha, o.p.s.</t>
  </si>
  <si>
    <t>Vysoká škola umělecko-průmyslová v Praze</t>
  </si>
  <si>
    <t>Vysoká škola technická a ekonomická v Českých Budějovicích</t>
  </si>
  <si>
    <t>Janáčkova akademie múzických umění v Brně</t>
  </si>
  <si>
    <t>Vysoká škola finanční a správní</t>
  </si>
  <si>
    <t>Akademie výtvarných umění v Praze</t>
  </si>
  <si>
    <t>Vysoká škola polytechnická Jihlava</t>
  </si>
  <si>
    <t>Univerzita Jana Amose Komenského Praha s.r.o.</t>
  </si>
  <si>
    <t>MŠMT</t>
  </si>
  <si>
    <t>Výzkumný ústav geodetický, topografický a kartografický, v. v. i.</t>
  </si>
  <si>
    <t>CESNET - zájmové sdružení právnických osob</t>
  </si>
  <si>
    <t>ENKI, o.p.s.</t>
  </si>
  <si>
    <t>Technologické centrum Akademie věd České republiky</t>
  </si>
  <si>
    <t>Centrum pro studium vysokého školství, v.v.i.</t>
  </si>
  <si>
    <t>Počet nebiblio za rok 2018</t>
  </si>
  <si>
    <t>IČO</t>
  </si>
  <si>
    <t>00216208</t>
  </si>
  <si>
    <t>68407700</t>
  </si>
  <si>
    <t>00216224</t>
  </si>
  <si>
    <t>61989592</t>
  </si>
  <si>
    <t>00216305</t>
  </si>
  <si>
    <t>60461373</t>
  </si>
  <si>
    <t>61989100</t>
  </si>
  <si>
    <t>49777513</t>
  </si>
  <si>
    <t>60460709</t>
  </si>
  <si>
    <t>60076658</t>
  </si>
  <si>
    <t>00216275</t>
  </si>
  <si>
    <t>62156489</t>
  </si>
  <si>
    <t>46747885</t>
  </si>
  <si>
    <t>70883521</t>
  </si>
  <si>
    <t>61988987</t>
  </si>
  <si>
    <t>61384399</t>
  </si>
  <si>
    <t>47813059</t>
  </si>
  <si>
    <t>62690094</t>
  </si>
  <si>
    <t>62157124</t>
  </si>
  <si>
    <t>44555601</t>
  </si>
  <si>
    <t>61384984</t>
  </si>
  <si>
    <t>26482789</t>
  </si>
  <si>
    <t>60461071</t>
  </si>
  <si>
    <t>75081431</t>
  </si>
  <si>
    <t>62156462</t>
  </si>
  <si>
    <t>26138077</t>
  </si>
  <si>
    <t>60461446</t>
  </si>
  <si>
    <t>71226401</t>
  </si>
  <si>
    <t>46358978</t>
  </si>
  <si>
    <t>00025615</t>
  </si>
  <si>
    <t>63839172</t>
  </si>
  <si>
    <t>25173154</t>
  </si>
  <si>
    <t>60456540</t>
  </si>
  <si>
    <t>00237752</t>
  </si>
  <si>
    <t>M1 pč. výsledků (nebiblio) - max 5% ročního objemu</t>
  </si>
  <si>
    <t>M1 pč. výsledků (biblio nebo nebiblio) ve struktuře dle DKRVO</t>
  </si>
  <si>
    <r>
      <t>rok uplatnění 2014 - 2018 (zatím nehodnocené v M1 ani podle</t>
    </r>
    <r>
      <rPr>
        <sz val="11"/>
        <color theme="1"/>
        <rFont val="Calibri"/>
        <family val="2"/>
        <charset val="238"/>
        <scheme val="minor"/>
      </rPr>
      <t xml:space="preserve"> Metodiky 2013-16) </t>
    </r>
  </si>
  <si>
    <t>M1 posílení</t>
  </si>
  <si>
    <t>M1 základ</t>
  </si>
  <si>
    <t>Modul 1 v třetím roce implementace - LIMITY</t>
  </si>
  <si>
    <t>Sběr vybraných výsledků 2019 - MŠMT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</si>
</sst>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5" fillId="0" borderId="0" xfId="0" applyFont="1"/>
    <xf numFmtId="0" fontId="0" fillId="0" borderId="3" xfId="0" applyBorder="1"/>
    <xf numFmtId="0" fontId="0" fillId="0" borderId="4" xfId="0" applyBorder="1"/>
    <xf numFmtId="3" fontId="1" fillId="0" borderId="4" xfId="2" applyNumberFormat="1" applyFill="1" applyBorder="1"/>
    <xf numFmtId="0" fontId="0" fillId="0" borderId="9" xfId="0" applyBorder="1"/>
    <xf numFmtId="3" fontId="0" fillId="3" borderId="7" xfId="0" applyNumberFormat="1" applyFill="1" applyBorder="1"/>
    <xf numFmtId="3" fontId="0" fillId="3" borderId="8" xfId="0" applyNumberFormat="1" applyFill="1" applyBorder="1"/>
    <xf numFmtId="3" fontId="0" fillId="3" borderId="6" xfId="0" applyNumberFormat="1" applyFill="1" applyBorder="1"/>
    <xf numFmtId="3" fontId="1" fillId="0" borderId="9" xfId="2" applyNumberFormat="1" applyFill="1" applyBorder="1"/>
    <xf numFmtId="0" fontId="0" fillId="0" borderId="4" xfId="0" applyFill="1" applyBorder="1"/>
    <xf numFmtId="0" fontId="0" fillId="0" borderId="5" xfId="0" applyFont="1" applyFill="1" applyBorder="1" applyAlignment="1">
      <alignment horizontal="left" vertical="center"/>
    </xf>
    <xf numFmtId="0" fontId="4" fillId="0" borderId="5" xfId="1" applyFont="1" applyFill="1" applyBorder="1" applyAlignment="1"/>
    <xf numFmtId="0" fontId="4" fillId="0" borderId="14" xfId="1" applyFont="1" applyFill="1" applyBorder="1" applyAlignment="1"/>
    <xf numFmtId="0" fontId="4" fillId="0" borderId="15" xfId="1" applyFont="1" applyFill="1" applyBorder="1" applyAlignment="1"/>
    <xf numFmtId="0" fontId="0" fillId="0" borderId="5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3" borderId="13" xfId="0" applyFill="1" applyBorder="1"/>
    <xf numFmtId="0" fontId="0" fillId="3" borderId="11" xfId="0" applyFill="1" applyBorder="1"/>
    <xf numFmtId="0" fontId="6" fillId="2" borderId="12" xfId="1" applyFont="1" applyFill="1" applyBorder="1" applyAlignment="1">
      <alignment horizontal="center" vertical="center" wrapText="1"/>
    </xf>
    <xf numFmtId="0" fontId="0" fillId="0" borderId="0" xfId="0" applyFont="1"/>
    <xf numFmtId="0" fontId="0" fillId="4" borderId="16" xfId="0" applyFill="1" applyBorder="1"/>
    <xf numFmtId="0" fontId="7" fillId="0" borderId="0" xfId="0" applyFont="1"/>
    <xf numFmtId="0" fontId="0" fillId="0" borderId="1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/>
  </sheetViews>
  <sheetFormatPr defaultRowHeight="15" x14ac:dyDescent="0.25"/>
  <cols>
    <col min="1" max="1" width="9.140625" style="28"/>
    <col min="2" max="2" width="13.42578125" customWidth="1"/>
    <col min="3" max="3" width="46.7109375" customWidth="1"/>
    <col min="5" max="5" width="12.28515625" customWidth="1"/>
    <col min="6" max="6" width="16.85546875" customWidth="1"/>
    <col min="7" max="7" width="14.140625" customWidth="1"/>
    <col min="8" max="8" width="18.28515625" customWidth="1"/>
  </cols>
  <sheetData>
    <row r="1" spans="1:8" ht="18.75" x14ac:dyDescent="0.3">
      <c r="B1" s="26" t="s">
        <v>82</v>
      </c>
    </row>
    <row r="3" spans="1:8" ht="18.75" x14ac:dyDescent="0.3">
      <c r="B3" s="26" t="s">
        <v>81</v>
      </c>
    </row>
    <row r="4" spans="1:8" x14ac:dyDescent="0.25">
      <c r="B4" t="s">
        <v>0</v>
      </c>
    </row>
    <row r="5" spans="1:8" x14ac:dyDescent="0.25">
      <c r="B5" s="24" t="s">
        <v>78</v>
      </c>
    </row>
    <row r="6" spans="1:8" ht="15.75" thickBot="1" x14ac:dyDescent="0.3"/>
    <row r="7" spans="1:8" ht="15.75" thickBot="1" x14ac:dyDescent="0.3">
      <c r="C7" s="24"/>
      <c r="D7" s="1"/>
      <c r="F7" s="25" t="s">
        <v>80</v>
      </c>
      <c r="H7" s="25" t="s">
        <v>79</v>
      </c>
    </row>
    <row r="8" spans="1:8" ht="105.75" thickBot="1" x14ac:dyDescent="0.3">
      <c r="B8" s="16" t="s">
        <v>1</v>
      </c>
      <c r="C8" s="17" t="s">
        <v>2</v>
      </c>
      <c r="D8" s="23" t="s">
        <v>41</v>
      </c>
      <c r="E8" s="18" t="s">
        <v>3</v>
      </c>
      <c r="F8" s="19" t="s">
        <v>77</v>
      </c>
      <c r="G8" s="18" t="s">
        <v>40</v>
      </c>
      <c r="H8" s="19" t="s">
        <v>76</v>
      </c>
    </row>
    <row r="9" spans="1:8" x14ac:dyDescent="0.25">
      <c r="A9" s="28">
        <v>1</v>
      </c>
      <c r="B9" s="2" t="s">
        <v>4</v>
      </c>
      <c r="C9" s="14" t="s">
        <v>25</v>
      </c>
      <c r="D9" s="5" t="s">
        <v>62</v>
      </c>
      <c r="E9" s="9">
        <v>16038</v>
      </c>
      <c r="F9" s="8">
        <f>CEILING(E9/10000,1)</f>
        <v>2</v>
      </c>
      <c r="G9" s="20">
        <v>104</v>
      </c>
      <c r="H9" s="21">
        <v>5</v>
      </c>
    </row>
    <row r="10" spans="1:8" x14ac:dyDescent="0.25">
      <c r="A10" s="28">
        <v>2</v>
      </c>
      <c r="B10" s="2" t="s">
        <v>4</v>
      </c>
      <c r="C10" s="12" t="s">
        <v>31</v>
      </c>
      <c r="D10" s="3" t="s">
        <v>68</v>
      </c>
      <c r="E10" s="4">
        <v>4197</v>
      </c>
      <c r="F10" s="6">
        <f>CEILING(E10/10000,1)</f>
        <v>1</v>
      </c>
      <c r="G10" s="10">
        <v>15</v>
      </c>
      <c r="H10" s="22">
        <v>1</v>
      </c>
    </row>
    <row r="11" spans="1:8" x14ac:dyDescent="0.25">
      <c r="A11" s="28">
        <v>3</v>
      </c>
      <c r="B11" s="2" t="s">
        <v>4</v>
      </c>
      <c r="C11" s="15" t="s">
        <v>39</v>
      </c>
      <c r="D11" s="3" t="s">
        <v>75</v>
      </c>
      <c r="E11" s="4">
        <v>1732</v>
      </c>
      <c r="F11" s="6">
        <f>CEILING(E11/10000,1)</f>
        <v>1</v>
      </c>
      <c r="G11" s="10">
        <v>9</v>
      </c>
      <c r="H11" s="22">
        <v>0</v>
      </c>
    </row>
    <row r="12" spans="1:8" x14ac:dyDescent="0.25">
      <c r="A12" s="28">
        <v>4</v>
      </c>
      <c r="B12" s="2" t="s">
        <v>4</v>
      </c>
      <c r="C12" s="15" t="s">
        <v>36</v>
      </c>
      <c r="D12" s="3" t="s">
        <v>72</v>
      </c>
      <c r="E12" s="4">
        <v>9000</v>
      </c>
      <c r="F12" s="6">
        <f>CEILING(E12/10000,1)</f>
        <v>1</v>
      </c>
      <c r="G12" s="10">
        <v>33</v>
      </c>
      <c r="H12" s="22">
        <v>2</v>
      </c>
    </row>
    <row r="13" spans="1:8" x14ac:dyDescent="0.25">
      <c r="A13" s="28">
        <v>5</v>
      </c>
      <c r="B13" s="2" t="s">
        <v>4</v>
      </c>
      <c r="C13" s="11" t="s">
        <v>13</v>
      </c>
      <c r="D13" s="3" t="s">
        <v>50</v>
      </c>
      <c r="E13" s="4">
        <v>262072</v>
      </c>
      <c r="F13" s="6">
        <f>CEILING(E13/10000,1)</f>
        <v>27</v>
      </c>
      <c r="G13" s="10">
        <v>285</v>
      </c>
      <c r="H13" s="22">
        <v>14</v>
      </c>
    </row>
    <row r="14" spans="1:8" x14ac:dyDescent="0.25">
      <c r="A14" s="28">
        <v>6</v>
      </c>
      <c r="B14" s="2" t="s">
        <v>4</v>
      </c>
      <c r="C14" s="11" t="s">
        <v>6</v>
      </c>
      <c r="D14" s="3" t="s">
        <v>43</v>
      </c>
      <c r="E14" s="4">
        <v>751205</v>
      </c>
      <c r="F14" s="6">
        <f>CEILING(E14/10000,1)</f>
        <v>76</v>
      </c>
      <c r="G14" s="10">
        <v>1504</v>
      </c>
      <c r="H14" s="22">
        <v>75</v>
      </c>
    </row>
    <row r="15" spans="1:8" x14ac:dyDescent="0.25">
      <c r="A15" s="28">
        <v>7</v>
      </c>
      <c r="B15" s="2" t="s">
        <v>4</v>
      </c>
      <c r="C15" s="12" t="s">
        <v>37</v>
      </c>
      <c r="D15" s="3" t="s">
        <v>73</v>
      </c>
      <c r="E15" s="4">
        <v>3528</v>
      </c>
      <c r="F15" s="6">
        <f>CEILING(E15/10000,1)</f>
        <v>1</v>
      </c>
      <c r="G15" s="10">
        <v>23</v>
      </c>
      <c r="H15" s="22">
        <v>1</v>
      </c>
    </row>
    <row r="16" spans="1:8" x14ac:dyDescent="0.25">
      <c r="A16" s="28">
        <v>8</v>
      </c>
      <c r="B16" s="2" t="s">
        <v>4</v>
      </c>
      <c r="C16" s="12" t="s">
        <v>29</v>
      </c>
      <c r="D16" s="3" t="s">
        <v>66</v>
      </c>
      <c r="E16" s="4">
        <v>4380</v>
      </c>
      <c r="F16" s="6">
        <f>CEILING(E16/10000,1)</f>
        <v>1</v>
      </c>
      <c r="G16" s="10">
        <v>76</v>
      </c>
      <c r="H16" s="22">
        <v>4</v>
      </c>
    </row>
    <row r="17" spans="1:8" x14ac:dyDescent="0.25">
      <c r="A17" s="28">
        <v>9</v>
      </c>
      <c r="B17" s="2" t="s">
        <v>4</v>
      </c>
      <c r="C17" s="11" t="s">
        <v>14</v>
      </c>
      <c r="D17" s="3" t="s">
        <v>51</v>
      </c>
      <c r="E17" s="4">
        <v>235892</v>
      </c>
      <c r="F17" s="6">
        <f>CEILING(E17/10000,1)</f>
        <v>24</v>
      </c>
      <c r="G17" s="10">
        <v>452</v>
      </c>
      <c r="H17" s="22">
        <v>23</v>
      </c>
    </row>
    <row r="18" spans="1:8" x14ac:dyDescent="0.25">
      <c r="A18" s="28">
        <v>10</v>
      </c>
      <c r="B18" s="2" t="s">
        <v>4</v>
      </c>
      <c r="C18" s="11" t="s">
        <v>7</v>
      </c>
      <c r="D18" s="3" t="s">
        <v>44</v>
      </c>
      <c r="E18" s="4">
        <v>755072</v>
      </c>
      <c r="F18" s="6">
        <f>CEILING(E18/10000,1)</f>
        <v>76</v>
      </c>
      <c r="G18" s="10">
        <v>3167</v>
      </c>
      <c r="H18" s="22">
        <v>158</v>
      </c>
    </row>
    <row r="19" spans="1:8" x14ac:dyDescent="0.25">
      <c r="A19" s="28">
        <v>11</v>
      </c>
      <c r="B19" s="2" t="s">
        <v>4</v>
      </c>
      <c r="C19" s="11" t="s">
        <v>16</v>
      </c>
      <c r="D19" s="3" t="s">
        <v>53</v>
      </c>
      <c r="E19" s="4">
        <v>191399</v>
      </c>
      <c r="F19" s="6">
        <f>CEILING(E19/10000,1)</f>
        <v>20</v>
      </c>
      <c r="G19" s="10">
        <v>336</v>
      </c>
      <c r="H19" s="22">
        <v>17</v>
      </c>
    </row>
    <row r="20" spans="1:8" x14ac:dyDescent="0.25">
      <c r="A20" s="28">
        <v>12</v>
      </c>
      <c r="B20" s="2" t="s">
        <v>4</v>
      </c>
      <c r="C20" s="12" t="s">
        <v>26</v>
      </c>
      <c r="D20" s="3" t="s">
        <v>63</v>
      </c>
      <c r="E20" s="4">
        <v>13768</v>
      </c>
      <c r="F20" s="6">
        <f>CEILING(E20/10000,1)</f>
        <v>2</v>
      </c>
      <c r="G20" s="10">
        <v>92</v>
      </c>
      <c r="H20" s="22">
        <v>5</v>
      </c>
    </row>
    <row r="21" spans="1:8" x14ac:dyDescent="0.25">
      <c r="A21" s="28">
        <v>13</v>
      </c>
      <c r="B21" s="2" t="s">
        <v>4</v>
      </c>
      <c r="C21" s="11" t="s">
        <v>19</v>
      </c>
      <c r="D21" s="3" t="s">
        <v>56</v>
      </c>
      <c r="E21" s="4">
        <v>109987</v>
      </c>
      <c r="F21" s="6">
        <f>CEILING(E21/10000,1)</f>
        <v>11</v>
      </c>
      <c r="G21" s="10">
        <v>296</v>
      </c>
      <c r="H21" s="22">
        <v>15</v>
      </c>
    </row>
    <row r="22" spans="1:8" x14ac:dyDescent="0.25">
      <c r="A22" s="28">
        <v>14</v>
      </c>
      <c r="B22" s="2" t="s">
        <v>4</v>
      </c>
      <c r="C22" s="11" t="s">
        <v>21</v>
      </c>
      <c r="D22" s="3" t="s">
        <v>58</v>
      </c>
      <c r="E22" s="4">
        <v>67018</v>
      </c>
      <c r="F22" s="6">
        <f>CEILING(E22/10000,1)</f>
        <v>7</v>
      </c>
      <c r="G22" s="10">
        <v>146</v>
      </c>
      <c r="H22" s="22">
        <v>7</v>
      </c>
    </row>
    <row r="23" spans="1:8" x14ac:dyDescent="0.25">
      <c r="A23" s="28">
        <v>15</v>
      </c>
      <c r="B23" s="2" t="s">
        <v>4</v>
      </c>
      <c r="C23" s="11" t="s">
        <v>17</v>
      </c>
      <c r="D23" s="3" t="s">
        <v>54</v>
      </c>
      <c r="E23" s="4">
        <v>136676</v>
      </c>
      <c r="F23" s="6">
        <f>CEILING(E23/10000,1)</f>
        <v>14</v>
      </c>
      <c r="G23" s="10">
        <v>280</v>
      </c>
      <c r="H23" s="22">
        <v>14</v>
      </c>
    </row>
    <row r="24" spans="1:8" x14ac:dyDescent="0.25">
      <c r="A24" s="28">
        <v>16</v>
      </c>
      <c r="B24" s="2" t="s">
        <v>4</v>
      </c>
      <c r="C24" s="15" t="s">
        <v>38</v>
      </c>
      <c r="D24" s="3" t="s">
        <v>74</v>
      </c>
      <c r="E24" s="4">
        <v>2713</v>
      </c>
      <c r="F24" s="6">
        <f>CEILING(E24/10000,1)</f>
        <v>1</v>
      </c>
      <c r="G24" s="10">
        <v>120</v>
      </c>
      <c r="H24" s="22">
        <v>6</v>
      </c>
    </row>
    <row r="25" spans="1:8" x14ac:dyDescent="0.25">
      <c r="A25" s="28">
        <v>17</v>
      </c>
      <c r="B25" s="2" t="s">
        <v>4</v>
      </c>
      <c r="C25" s="11" t="s">
        <v>22</v>
      </c>
      <c r="D25" s="3" t="s">
        <v>59</v>
      </c>
      <c r="E25" s="4">
        <v>65465</v>
      </c>
      <c r="F25" s="6">
        <f>CEILING(E25/10000,1)</f>
        <v>7</v>
      </c>
      <c r="G25" s="10">
        <v>190</v>
      </c>
      <c r="H25" s="22">
        <v>10</v>
      </c>
    </row>
    <row r="26" spans="1:8" x14ac:dyDescent="0.25">
      <c r="A26" s="28">
        <v>18</v>
      </c>
      <c r="B26" s="2" t="s">
        <v>4</v>
      </c>
      <c r="C26" s="12" t="s">
        <v>33</v>
      </c>
      <c r="D26" s="3" t="s">
        <v>70</v>
      </c>
      <c r="E26" s="4">
        <v>1163</v>
      </c>
      <c r="F26" s="6">
        <f>CEILING(E26/10000,1)</f>
        <v>1</v>
      </c>
      <c r="G26" s="10">
        <v>12</v>
      </c>
      <c r="H26" s="22">
        <v>1</v>
      </c>
    </row>
    <row r="27" spans="1:8" x14ac:dyDescent="0.25">
      <c r="A27" s="28">
        <v>19</v>
      </c>
      <c r="B27" s="2" t="s">
        <v>4</v>
      </c>
      <c r="C27" s="12" t="s">
        <v>24</v>
      </c>
      <c r="D27" s="3" t="s">
        <v>61</v>
      </c>
      <c r="E27" s="4">
        <v>64368</v>
      </c>
      <c r="F27" s="6">
        <f>CEILING(E27/10000,1)</f>
        <v>7</v>
      </c>
      <c r="G27" s="10">
        <v>284</v>
      </c>
      <c r="H27" s="22">
        <v>14</v>
      </c>
    </row>
    <row r="28" spans="1:8" x14ac:dyDescent="0.25">
      <c r="A28" s="28">
        <v>20</v>
      </c>
      <c r="B28" s="2" t="s">
        <v>4</v>
      </c>
      <c r="C28" s="11" t="s">
        <v>5</v>
      </c>
      <c r="D28" s="3" t="s">
        <v>42</v>
      </c>
      <c r="E28" s="4">
        <v>1679524</v>
      </c>
      <c r="F28" s="6">
        <f>CEILING(E28/10000,1)</f>
        <v>168</v>
      </c>
      <c r="G28" s="10">
        <v>2892</v>
      </c>
      <c r="H28" s="22">
        <v>145</v>
      </c>
    </row>
    <row r="29" spans="1:8" x14ac:dyDescent="0.25">
      <c r="A29" s="28">
        <v>21</v>
      </c>
      <c r="B29" s="2" t="s">
        <v>4</v>
      </c>
      <c r="C29" s="11" t="s">
        <v>8</v>
      </c>
      <c r="D29" s="3" t="s">
        <v>45</v>
      </c>
      <c r="E29" s="4">
        <v>607322</v>
      </c>
      <c r="F29" s="6">
        <f>CEILING(E29/10000,1)</f>
        <v>61</v>
      </c>
      <c r="G29" s="10">
        <v>1325</v>
      </c>
      <c r="H29" s="22">
        <v>66</v>
      </c>
    </row>
    <row r="30" spans="1:8" x14ac:dyDescent="0.25">
      <c r="A30" s="28">
        <v>22</v>
      </c>
      <c r="B30" s="2" t="s">
        <v>4</v>
      </c>
      <c r="C30" s="12" t="s">
        <v>15</v>
      </c>
      <c r="D30" s="3" t="s">
        <v>52</v>
      </c>
      <c r="E30" s="4">
        <v>199710</v>
      </c>
      <c r="F30" s="6">
        <f>CEILING(E30/10000,1)</f>
        <v>20</v>
      </c>
      <c r="G30" s="10">
        <v>273</v>
      </c>
      <c r="H30" s="22">
        <v>14</v>
      </c>
    </row>
    <row r="31" spans="1:8" x14ac:dyDescent="0.25">
      <c r="A31" s="28">
        <v>23</v>
      </c>
      <c r="B31" s="2" t="s">
        <v>4</v>
      </c>
      <c r="C31" s="12" t="s">
        <v>18</v>
      </c>
      <c r="D31" s="3" t="s">
        <v>55</v>
      </c>
      <c r="E31" s="4">
        <v>129679</v>
      </c>
      <c r="F31" s="6">
        <f>CEILING(E31/10000,1)</f>
        <v>13</v>
      </c>
      <c r="G31" s="10">
        <v>385</v>
      </c>
      <c r="H31" s="22">
        <v>19</v>
      </c>
    </row>
    <row r="32" spans="1:8" x14ac:dyDescent="0.25">
      <c r="A32" s="28">
        <v>24</v>
      </c>
      <c r="B32" s="2" t="s">
        <v>4</v>
      </c>
      <c r="C32" s="11" t="s">
        <v>23</v>
      </c>
      <c r="D32" s="3" t="s">
        <v>60</v>
      </c>
      <c r="E32" s="4">
        <v>66353</v>
      </c>
      <c r="F32" s="6">
        <f>CEILING(E32/10000,1)</f>
        <v>7</v>
      </c>
      <c r="G32" s="10">
        <v>274</v>
      </c>
      <c r="H32" s="22">
        <v>14</v>
      </c>
    </row>
    <row r="33" spans="1:8" x14ac:dyDescent="0.25">
      <c r="A33" s="28">
        <v>25</v>
      </c>
      <c r="B33" s="2" t="s">
        <v>4</v>
      </c>
      <c r="C33" s="12" t="s">
        <v>11</v>
      </c>
      <c r="D33" s="3" t="s">
        <v>48</v>
      </c>
      <c r="E33" s="4">
        <v>290674</v>
      </c>
      <c r="F33" s="6">
        <f>CEILING(E33/10000,1)</f>
        <v>30</v>
      </c>
      <c r="G33" s="10">
        <v>710</v>
      </c>
      <c r="H33" s="22">
        <v>36</v>
      </c>
    </row>
    <row r="34" spans="1:8" x14ac:dyDescent="0.25">
      <c r="A34" s="28">
        <v>26</v>
      </c>
      <c r="B34" s="2" t="s">
        <v>4</v>
      </c>
      <c r="C34" s="11" t="s">
        <v>20</v>
      </c>
      <c r="D34" s="3" t="s">
        <v>57</v>
      </c>
      <c r="E34" s="4">
        <v>74586</v>
      </c>
      <c r="F34" s="6">
        <f>CEILING(E34/10000,1)</f>
        <v>8</v>
      </c>
      <c r="G34" s="10">
        <v>362</v>
      </c>
      <c r="H34" s="22">
        <v>18</v>
      </c>
    </row>
    <row r="35" spans="1:8" x14ac:dyDescent="0.25">
      <c r="A35" s="28">
        <v>27</v>
      </c>
      <c r="B35" s="2" t="s">
        <v>4</v>
      </c>
      <c r="C35" s="12" t="s">
        <v>30</v>
      </c>
      <c r="D35" s="3" t="s">
        <v>67</v>
      </c>
      <c r="E35" s="4">
        <v>4256</v>
      </c>
      <c r="F35" s="6">
        <f>CEILING(E35/10000,1)</f>
        <v>1</v>
      </c>
      <c r="G35" s="10">
        <v>4</v>
      </c>
      <c r="H35" s="22">
        <v>0</v>
      </c>
    </row>
    <row r="36" spans="1:8" x14ac:dyDescent="0.25">
      <c r="A36" s="28">
        <v>28</v>
      </c>
      <c r="B36" s="2" t="s">
        <v>4</v>
      </c>
      <c r="C36" s="27" t="s">
        <v>10</v>
      </c>
      <c r="D36" s="3" t="s">
        <v>47</v>
      </c>
      <c r="E36" s="4">
        <v>319463</v>
      </c>
      <c r="F36" s="7">
        <f>CEILING(E36/10000,1)</f>
        <v>32</v>
      </c>
      <c r="G36" s="10">
        <v>359</v>
      </c>
      <c r="H36" s="22">
        <v>18</v>
      </c>
    </row>
    <row r="37" spans="1:8" x14ac:dyDescent="0.25">
      <c r="A37" s="28">
        <v>29</v>
      </c>
      <c r="B37" s="2" t="s">
        <v>4</v>
      </c>
      <c r="C37" s="13" t="s">
        <v>32</v>
      </c>
      <c r="D37" s="3" t="s">
        <v>69</v>
      </c>
      <c r="E37" s="4">
        <v>2317</v>
      </c>
      <c r="F37" s="7">
        <f>CEILING(E37/10000,1)</f>
        <v>1</v>
      </c>
      <c r="G37" s="10">
        <v>41</v>
      </c>
      <c r="H37" s="22">
        <v>2</v>
      </c>
    </row>
    <row r="38" spans="1:8" x14ac:dyDescent="0.25">
      <c r="A38" s="28">
        <v>30</v>
      </c>
      <c r="B38" s="2" t="s">
        <v>34</v>
      </c>
      <c r="C38" s="13" t="s">
        <v>28</v>
      </c>
      <c r="D38" s="3" t="s">
        <v>65</v>
      </c>
      <c r="E38" s="4">
        <v>4797</v>
      </c>
      <c r="F38" s="7">
        <f>CEILING(E38/10000,1)</f>
        <v>1</v>
      </c>
      <c r="G38" s="10">
        <v>24</v>
      </c>
      <c r="H38" s="22">
        <v>1</v>
      </c>
    </row>
    <row r="39" spans="1:8" x14ac:dyDescent="0.25">
      <c r="A39" s="28">
        <v>31</v>
      </c>
      <c r="B39" s="2" t="s">
        <v>34</v>
      </c>
      <c r="C39" s="12" t="s">
        <v>27</v>
      </c>
      <c r="D39" s="3" t="s">
        <v>64</v>
      </c>
      <c r="E39" s="4">
        <v>7094</v>
      </c>
      <c r="F39" s="6">
        <f>CEILING(E39/10000,1)</f>
        <v>1</v>
      </c>
      <c r="G39" s="10">
        <v>50</v>
      </c>
      <c r="H39" s="22">
        <v>3</v>
      </c>
    </row>
    <row r="40" spans="1:8" x14ac:dyDescent="0.25">
      <c r="A40" s="28">
        <v>32</v>
      </c>
      <c r="B40" s="2" t="s">
        <v>34</v>
      </c>
      <c r="C40" s="11" t="s">
        <v>9</v>
      </c>
      <c r="D40" s="3" t="s">
        <v>46</v>
      </c>
      <c r="E40" s="4">
        <v>468075</v>
      </c>
      <c r="F40" s="6">
        <f>CEILING(E40/10000,1)</f>
        <v>47</v>
      </c>
      <c r="G40" s="10">
        <v>1686</v>
      </c>
      <c r="H40" s="22">
        <v>84</v>
      </c>
    </row>
    <row r="41" spans="1:8" x14ac:dyDescent="0.25">
      <c r="A41" s="28">
        <v>33</v>
      </c>
      <c r="B41" s="2" t="s">
        <v>34</v>
      </c>
      <c r="C41" s="12" t="s">
        <v>35</v>
      </c>
      <c r="D41" s="3" t="s">
        <v>71</v>
      </c>
      <c r="E41" s="4">
        <v>10600</v>
      </c>
      <c r="F41" s="6">
        <f>CEILING(E41/10000,1)</f>
        <v>2</v>
      </c>
      <c r="G41" s="10">
        <v>28</v>
      </c>
      <c r="H41" s="22">
        <v>1</v>
      </c>
    </row>
    <row r="42" spans="1:8" x14ac:dyDescent="0.25">
      <c r="A42" s="28">
        <v>34</v>
      </c>
      <c r="B42" s="2" t="s">
        <v>4</v>
      </c>
      <c r="C42" s="12" t="s">
        <v>12</v>
      </c>
      <c r="D42" s="3" t="s">
        <v>49</v>
      </c>
      <c r="E42" s="4">
        <v>277156</v>
      </c>
      <c r="F42" s="6">
        <f>CEILING(E42/10000,1)</f>
        <v>28</v>
      </c>
      <c r="G42" s="10">
        <v>1012</v>
      </c>
      <c r="H42" s="22">
        <v>51</v>
      </c>
    </row>
  </sheetData>
  <sortState ref="C9:H42">
    <sortCondition ref="C9:C4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Limity</vt:lpstr>
    </vt:vector>
  </TitlesOfParts>
  <Company>Úřad vlády 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Miholová Kateřina</dc:creator>
  <cp:lastModifiedBy>Santus Arnold</cp:lastModifiedBy>
  <cp:lastPrinted>2019-05-21T10:32:37Z</cp:lastPrinted>
  <dcterms:created xsi:type="dcterms:W3CDTF">2019-05-17T13:36:36Z</dcterms:created>
  <dcterms:modified xsi:type="dcterms:W3CDTF">2019-07-24T11:00:41Z</dcterms:modified>
</cp:coreProperties>
</file>