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ndaJ\Documents\INTEREXCELLENCE_2016\INTER_C\VES20\Vyhlášení VES20\"/>
    </mc:Choice>
  </mc:AlternateContent>
  <workbookProtection workbookAlgorithmName="SHA-512" workbookHashValue="f8KAwnNnPkTehcbWgsw4Ya7+aEYv+g17rtiY2BT6xFCJx8dOnOGUa/cYDoazXAdGOEoixctpf+zzbSzoVl63AA==" workbookSaltValue="mPUMdc6xCMc+LOidMulB1g==" workbookSpinCount="100000" lockStructure="1"/>
  <bookViews>
    <workbookView xWindow="0" yWindow="0" windowWidth="28800" windowHeight="12375" tabRatio="802" firstSheet="1" activeTab="1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7" l="1"/>
  <c r="D15" i="7" s="1"/>
  <c r="C18" i="7" s="1"/>
  <c r="C14" i="7"/>
  <c r="C15" i="7" s="1"/>
  <c r="C21" i="7" s="1"/>
  <c r="C20" i="8"/>
  <c r="C19" i="8"/>
  <c r="D13" i="8"/>
  <c r="C13" i="8"/>
  <c r="D12" i="8"/>
  <c r="C12" i="8"/>
  <c r="D11" i="8"/>
  <c r="C11" i="8"/>
  <c r="D10" i="8"/>
  <c r="C10" i="8"/>
  <c r="D9" i="8"/>
  <c r="C9" i="8"/>
  <c r="D8" i="8"/>
  <c r="C8" i="8"/>
  <c r="D14" i="6"/>
  <c r="D15" i="6" s="1"/>
  <c r="C18" i="6" s="1"/>
  <c r="C14" i="6"/>
  <c r="C15" i="6" s="1"/>
  <c r="C21" i="6" s="1"/>
  <c r="D14" i="5"/>
  <c r="D15" i="5" s="1"/>
  <c r="C18" i="5" s="1"/>
  <c r="C14" i="5"/>
  <c r="C15" i="5" s="1"/>
  <c r="C21" i="5" s="1"/>
  <c r="D14" i="4"/>
  <c r="D15" i="4" s="1"/>
  <c r="C18" i="4" s="1"/>
  <c r="C14" i="4"/>
  <c r="C15" i="4" s="1"/>
  <c r="C21" i="4" s="1"/>
  <c r="D14" i="3"/>
  <c r="D15" i="3" s="1"/>
  <c r="C18" i="3" s="1"/>
  <c r="C14" i="3"/>
  <c r="C15" i="3" s="1"/>
  <c r="C21" i="3" s="1"/>
  <c r="D14" i="1"/>
  <c r="D15" i="1" s="1"/>
  <c r="C18" i="1" s="1"/>
  <c r="C14" i="1"/>
  <c r="C15" i="1" s="1"/>
  <c r="C21" i="1" s="1"/>
  <c r="D14" i="8" l="1"/>
  <c r="D15" i="8" s="1"/>
  <c r="C18" i="8" s="1"/>
  <c r="C14" i="8"/>
  <c r="C15" i="8" s="1"/>
  <c r="C21" i="8" s="1"/>
  <c r="F2" i="8"/>
  <c r="E10" i="8" l="1"/>
  <c r="F10" i="8"/>
  <c r="G10" i="8"/>
  <c r="H10" i="8"/>
  <c r="I10" i="8"/>
  <c r="J10" i="8"/>
  <c r="K10" i="8"/>
  <c r="L10" i="8"/>
  <c r="L14" i="7"/>
  <c r="K14" i="7"/>
  <c r="J14" i="7"/>
  <c r="I14" i="7"/>
  <c r="H14" i="7"/>
  <c r="G14" i="7"/>
  <c r="F14" i="7"/>
  <c r="E14" i="7"/>
  <c r="L14" i="6"/>
  <c r="K14" i="6"/>
  <c r="J14" i="6"/>
  <c r="I14" i="6"/>
  <c r="H14" i="6"/>
  <c r="G14" i="6"/>
  <c r="F14" i="6"/>
  <c r="E14" i="6"/>
  <c r="L14" i="5"/>
  <c r="K14" i="5"/>
  <c r="J14" i="5"/>
  <c r="I14" i="5"/>
  <c r="H14" i="5"/>
  <c r="G14" i="5"/>
  <c r="F14" i="5"/>
  <c r="E14" i="5"/>
  <c r="L14" i="4"/>
  <c r="K14" i="4"/>
  <c r="J14" i="4"/>
  <c r="I14" i="4"/>
  <c r="H14" i="4"/>
  <c r="G14" i="4"/>
  <c r="F14" i="4"/>
  <c r="E14" i="4"/>
  <c r="L14" i="3"/>
  <c r="K14" i="3"/>
  <c r="J14" i="3"/>
  <c r="I14" i="3"/>
  <c r="H14" i="3"/>
  <c r="G14" i="3"/>
  <c r="F14" i="3"/>
  <c r="E14" i="3"/>
  <c r="L14" i="1"/>
  <c r="K14" i="1"/>
  <c r="J14" i="1"/>
  <c r="I14" i="1"/>
  <c r="H14" i="1"/>
  <c r="G14" i="1"/>
  <c r="F14" i="1"/>
  <c r="E14" i="1"/>
  <c r="M10" i="1" l="1"/>
  <c r="N10" i="1"/>
  <c r="I8" i="8" l="1"/>
  <c r="C3" i="6" l="1"/>
  <c r="E19" i="8"/>
  <c r="G19" i="8"/>
  <c r="I19" i="8"/>
  <c r="K19" i="8"/>
  <c r="E20" i="8"/>
  <c r="G20" i="8"/>
  <c r="I20" i="8"/>
  <c r="K20" i="8"/>
  <c r="L9" i="8"/>
  <c r="L11" i="8"/>
  <c r="L12" i="8"/>
  <c r="L13" i="8"/>
  <c r="K9" i="8"/>
  <c r="K11" i="8"/>
  <c r="K12" i="8"/>
  <c r="K13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E8" i="8"/>
  <c r="F8" i="8"/>
  <c r="G8" i="8"/>
  <c r="H8" i="8"/>
  <c r="J8" i="8"/>
  <c r="K8" i="8"/>
  <c r="L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L15" i="7"/>
  <c r="K18" i="7" s="1"/>
  <c r="K15" i="7"/>
  <c r="K21" i="7" s="1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L15" i="6"/>
  <c r="K18" i="6" s="1"/>
  <c r="K15" i="6"/>
  <c r="K21" i="6" s="1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L15" i="5"/>
  <c r="K18" i="5" s="1"/>
  <c r="K15" i="5"/>
  <c r="K21" i="5" s="1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L15" i="4"/>
  <c r="K18" i="4" s="1"/>
  <c r="K15" i="4"/>
  <c r="K21" i="4" s="1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L15" i="3"/>
  <c r="K18" i="3" s="1"/>
  <c r="K15" i="3"/>
  <c r="K21" i="3" s="1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M21" i="3" l="1"/>
  <c r="M18" i="3"/>
  <c r="M21" i="7"/>
  <c r="M15" i="7"/>
  <c r="M18" i="7"/>
  <c r="N15" i="7"/>
  <c r="M14" i="7"/>
  <c r="N14" i="7"/>
  <c r="M21" i="6"/>
  <c r="M15" i="6"/>
  <c r="M18" i="6"/>
  <c r="N15" i="6"/>
  <c r="M14" i="6"/>
  <c r="N14" i="6"/>
  <c r="M21" i="5"/>
  <c r="M15" i="5"/>
  <c r="M18" i="5"/>
  <c r="N15" i="5"/>
  <c r="M14" i="5"/>
  <c r="N14" i="5"/>
  <c r="M21" i="4"/>
  <c r="M15" i="4"/>
  <c r="M18" i="4"/>
  <c r="N15" i="4"/>
  <c r="M14" i="4"/>
  <c r="N14" i="4"/>
  <c r="N14" i="3"/>
  <c r="M14" i="3"/>
  <c r="N12" i="1"/>
  <c r="N15" i="3" l="1"/>
  <c r="M15" i="3"/>
  <c r="M12" i="1"/>
  <c r="L14" i="8"/>
  <c r="L15" i="8" s="1"/>
  <c r="K18" i="8" s="1"/>
  <c r="K14" i="8"/>
  <c r="K15" i="8" s="1"/>
  <c r="K21" i="8" s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L15" i="1"/>
  <c r="K18" i="1" s="1"/>
  <c r="K15" i="1"/>
  <c r="K21" i="1" s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N14" i="1"/>
  <c r="M18" i="1" l="1"/>
</calcChain>
</file>

<file path=xl/sharedStrings.xml><?xml version="1.0" encoding="utf-8"?>
<sst xmlns="http://schemas.openxmlformats.org/spreadsheetml/2006/main" count="295" uniqueCount="50">
  <si>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</si>
  <si>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</si>
  <si>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</si>
  <si>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</si>
  <si>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</si>
  <si>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</si>
  <si>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</si>
  <si>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</si>
  <si>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</si>
  <si>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</si>
  <si>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</si>
  <si>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</si>
  <si>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</si>
  <si>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</si>
  <si>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</si>
  <si>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</si>
  <si>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</si>
  <si>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</si>
  <si>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</si>
  <si>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</si>
  <si>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</si>
  <si>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</si>
  <si>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</si>
  <si>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</si>
  <si>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</si>
  <si>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</si>
  <si>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</si>
  <si>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</si>
  <si>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</si>
  <si>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</si>
  <si>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</si>
  <si>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</si>
  <si>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</si>
  <si>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</si>
  <si>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</si>
  <si>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</si>
  <si>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</si>
  <si>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</si>
  <si>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</si>
  <si>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</si>
  <si>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</si>
  <si>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</si>
  <si>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</si>
  <si>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</si>
  <si>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rFont val="Calibri"/>
        <family val="2"/>
        <charset val="238"/>
        <scheme val="minor"/>
      </rPr>
      <t>5. položka "Členský poplatek" se týká pouze podprogramu INTER-TRANSFER - u ostatních podprogramů se tato položka nevyplňuje.</t>
    </r>
  </si>
  <si>
    <t>Eurostars-2</t>
  </si>
  <si>
    <t>Uznané náklady (v tis. Kč)</t>
  </si>
  <si>
    <t>z toho podpora MŠMT (v tis. Kč)</t>
  </si>
  <si>
    <t>Uznané náklady (v tis.Kč)</t>
  </si>
  <si>
    <t>Příjemce: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</si>
</sst>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>
      <alignment vertical="center"/>
    </xf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41" xfId="0" applyNumberFormat="1" applyFont="1" applyBorder="1" applyAlignment="1" applyProtection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0" fontId="1" fillId="0" borderId="0" xfId="0" applyFont="1"/>
    <xf numFmtId="3" fontId="12" fillId="3" borderId="39" xfId="0" applyNumberFormat="1" applyFont="1" applyFill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4" fillId="3" borderId="14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3" fontId="11" fillId="0" borderId="10" xfId="0" applyNumberFormat="1" applyFont="1" applyBorder="1" applyAlignment="1" applyProtection="1">
      <alignment horizontal="center" vertical="center"/>
      <protection locked="0"/>
    </xf>
    <xf numFmtId="3" fontId="11" fillId="3" borderId="11" xfId="0" applyNumberFormat="1" applyFont="1" applyFill="1" applyBorder="1" applyAlignment="1" applyProtection="1">
      <alignment horizontal="center" vertical="center"/>
      <protection locked="0"/>
    </xf>
    <xf numFmtId="3" fontId="11" fillId="3" borderId="13" xfId="0" applyNumberFormat="1" applyFont="1" applyFill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9" xfId="0" applyFont="1" applyBorder="1" applyAlignment="1">
      <alignment horizontal="center" vertical="center"/>
    </xf>
    <xf numFmtId="3" fontId="12" fillId="3" borderId="41" xfId="0" applyNumberFormat="1" applyFont="1" applyFill="1" applyBorder="1" applyAlignment="1">
      <alignment horizontal="center" vertical="center"/>
    </xf>
    <xf numFmtId="3" fontId="12" fillId="3" borderId="39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</cellXfs>
  <cellStyles count="2">
    <cellStyle name="Normální" xfId="0" builtinId="0"/>
    <cellStyle name="Normální 2" xfId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FCAA"/>
      <color rgb="FFF9E0AD"/>
      <color rgb="FF8129C9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lozd\Desktop\ARCHIV\Jin&#233;%202015\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view="pageLayout" zoomScaleNormal="100" workbookViewId="0">
      <selection activeCell="E11" sqref="E11"/>
    </sheetView>
  </sheetViews>
  <sheetFormatPr defaultColWidth="9.140625" defaultRowHeight="21" customHeight="1" x14ac:dyDescent="0.25"/>
  <cols>
    <col min="1" max="1" width="1.85546875" style="47" customWidth="1"/>
    <col min="2" max="2" width="1.7109375" style="47" customWidth="1"/>
    <col min="3" max="3" width="22.28515625" style="47" customWidth="1"/>
    <col min="4" max="4" width="25" style="47" customWidth="1"/>
    <col min="5" max="5" width="16.42578125" style="47" customWidth="1"/>
    <col min="6" max="6" width="20.5703125" style="47" bestFit="1" customWidth="1"/>
    <col min="7" max="7" width="16" style="47" customWidth="1"/>
    <col min="8" max="8" width="26.5703125" style="47" customWidth="1"/>
    <col min="9" max="10" width="1.7109375" style="47" customWidth="1"/>
    <col min="11" max="16384" width="9.140625" style="47"/>
  </cols>
  <sheetData>
    <row r="1" spans="2:9" ht="13.5" thickBot="1" x14ac:dyDescent="0.3"/>
    <row r="2" spans="2:9" ht="68.25" customHeight="1" thickTop="1" thickBot="1" x14ac:dyDescent="0.3">
      <c r="B2" s="48"/>
      <c r="C2" s="49"/>
      <c r="D2" s="49"/>
      <c r="E2" s="49"/>
      <c r="F2" s="49"/>
      <c r="G2" s="49"/>
      <c r="H2" s="49"/>
      <c r="I2" s="50"/>
    </row>
    <row r="3" spans="2:9" ht="23.25" customHeight="1" thickTop="1" thickBot="1" x14ac:dyDescent="0.3">
      <c r="B3" s="51"/>
      <c r="C3" s="75" t="s">
        <v>40</v>
      </c>
      <c r="D3" s="75"/>
      <c r="E3" s="75"/>
      <c r="F3" s="75"/>
      <c r="G3" s="75"/>
      <c r="H3" s="75"/>
      <c r="I3" s="52"/>
    </row>
    <row r="4" spans="2:9" ht="21" customHeight="1" thickTop="1" x14ac:dyDescent="0.25">
      <c r="B4" s="53"/>
      <c r="C4" s="79" t="s">
        <v>42</v>
      </c>
      <c r="D4" s="80"/>
      <c r="E4" s="80"/>
      <c r="F4" s="76" t="s">
        <v>43</v>
      </c>
      <c r="G4" s="77"/>
      <c r="H4" s="77"/>
      <c r="I4" s="52"/>
    </row>
    <row r="5" spans="2:9" ht="57.75" customHeight="1" thickBot="1" x14ac:dyDescent="0.3">
      <c r="B5" s="53"/>
      <c r="C5" s="81"/>
      <c r="D5" s="81"/>
      <c r="E5" s="81"/>
      <c r="F5" s="78"/>
      <c r="G5" s="78"/>
      <c r="H5" s="78"/>
      <c r="I5" s="52"/>
    </row>
    <row r="6" spans="2:9" ht="21" customHeight="1" thickTop="1" thickBot="1" x14ac:dyDescent="0.3">
      <c r="B6" s="53"/>
      <c r="C6" s="75" t="s">
        <v>41</v>
      </c>
      <c r="D6" s="75"/>
      <c r="E6" s="75"/>
      <c r="F6" s="75"/>
      <c r="G6" s="75"/>
      <c r="H6" s="75"/>
      <c r="I6" s="52"/>
    </row>
    <row r="7" spans="2:9" ht="21" customHeight="1" thickTop="1" x14ac:dyDescent="0.25">
      <c r="B7" s="53"/>
      <c r="C7" s="76" t="s">
        <v>44</v>
      </c>
      <c r="D7" s="77"/>
      <c r="E7" s="77"/>
      <c r="F7" s="77"/>
      <c r="G7" s="77"/>
      <c r="H7" s="77"/>
      <c r="I7" s="52"/>
    </row>
    <row r="8" spans="2:9" ht="54" customHeight="1" thickBot="1" x14ac:dyDescent="0.3">
      <c r="B8" s="53"/>
      <c r="C8" s="78"/>
      <c r="D8" s="78"/>
      <c r="E8" s="78"/>
      <c r="F8" s="78"/>
      <c r="G8" s="78"/>
      <c r="H8" s="78"/>
      <c r="I8" s="52"/>
    </row>
    <row r="9" spans="2:9" ht="21" customHeight="1" thickTop="1" thickBot="1" x14ac:dyDescent="0.25">
      <c r="B9" s="72"/>
      <c r="C9" s="73"/>
      <c r="D9" s="73"/>
      <c r="E9" s="73"/>
      <c r="F9" s="73"/>
      <c r="G9" s="73"/>
      <c r="H9" s="73"/>
      <c r="I9" s="74"/>
    </row>
    <row r="10" spans="2:9" ht="21" customHeight="1" thickTop="1" x14ac:dyDescent="0.25"/>
  </sheetData>
  <sheetProtection algorithmName="SHA-512" hashValue="3T3xxVQtJs5xMFZ3VEE1Z0JQQA/dQC/2qznEHUTIQXguYgFMjW4C+zMm6N3zzdLoWjElZGRP5LTpIThthU8ECQ==" saltValue="QmF1dypnDvLEIBO5uMXSmQ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25"/>
  <sheetViews>
    <sheetView showGridLines="0" tabSelected="1" view="pageLayout" topLeftCell="A4" zoomScaleNormal="100" workbookViewId="0">
      <selection activeCell="H12" sqref="H12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1" t="s">
        <v>32</v>
      </c>
      <c r="B1" s="141"/>
      <c r="C1" s="141"/>
      <c r="D1" s="142" t="s">
        <v>49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25">
      <c r="A2" s="6" t="s">
        <v>5</v>
      </c>
      <c r="B2" s="140" t="s">
        <v>7</v>
      </c>
      <c r="C2" s="140"/>
      <c r="D2" s="134" t="s">
        <v>6</v>
      </c>
      <c r="E2" s="134"/>
      <c r="F2" s="139" t="s">
        <v>26</v>
      </c>
      <c r="G2" s="139"/>
      <c r="H2" s="139"/>
      <c r="I2" s="7"/>
      <c r="J2" s="139"/>
      <c r="K2" s="139"/>
    </row>
    <row r="3" spans="1:14" ht="39.75" customHeight="1" x14ac:dyDescent="0.25">
      <c r="A3" s="134" t="s">
        <v>8</v>
      </c>
      <c r="B3" s="134"/>
      <c r="C3" s="138"/>
      <c r="D3" s="138"/>
      <c r="E3" s="138"/>
      <c r="F3" s="138"/>
      <c r="G3" s="138"/>
      <c r="H3" s="138"/>
      <c r="I3" s="138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x14ac:dyDescent="0.25">
      <c r="A6" s="121"/>
      <c r="B6" s="122"/>
      <c r="C6" s="100">
        <v>2020</v>
      </c>
      <c r="D6" s="101"/>
      <c r="E6" s="98">
        <v>2021</v>
      </c>
      <c r="F6" s="99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25">
      <c r="A7" s="121"/>
      <c r="B7" s="122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12" t="s">
        <v>9</v>
      </c>
      <c r="B8" s="116"/>
      <c r="C8" s="56">
        <v>0</v>
      </c>
      <c r="D8" s="60">
        <v>0</v>
      </c>
      <c r="E8" s="56">
        <v>0</v>
      </c>
      <c r="F8" s="60">
        <v>0</v>
      </c>
      <c r="G8" s="56">
        <v>0</v>
      </c>
      <c r="H8" s="60">
        <v>0</v>
      </c>
      <c r="I8" s="56">
        <v>0</v>
      </c>
      <c r="J8" s="60">
        <v>0</v>
      </c>
      <c r="K8" s="56">
        <v>0</v>
      </c>
      <c r="L8" s="60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2" t="s">
        <v>10</v>
      </c>
      <c r="B9" s="116"/>
      <c r="C9" s="56">
        <v>0</v>
      </c>
      <c r="D9" s="60">
        <v>0</v>
      </c>
      <c r="E9" s="56">
        <v>0</v>
      </c>
      <c r="F9" s="60">
        <v>0</v>
      </c>
      <c r="G9" s="56">
        <v>0</v>
      </c>
      <c r="H9" s="60">
        <v>0</v>
      </c>
      <c r="I9" s="56">
        <v>0</v>
      </c>
      <c r="J9" s="60">
        <v>0</v>
      </c>
      <c r="K9" s="56">
        <v>0</v>
      </c>
      <c r="L9" s="60">
        <v>0</v>
      </c>
      <c r="M9" s="14">
        <f t="shared" ref="M9:M15" si="0">C9+E9+G9+I9+K9</f>
        <v>0</v>
      </c>
      <c r="N9" s="15">
        <f t="shared" ref="N9:N15" si="1">D9+F9+H9+J9+L9</f>
        <v>0</v>
      </c>
    </row>
    <row r="10" spans="1:14" ht="21" customHeight="1" x14ac:dyDescent="0.25">
      <c r="A10" s="110" t="s">
        <v>31</v>
      </c>
      <c r="B10" s="111"/>
      <c r="C10" s="56">
        <v>0</v>
      </c>
      <c r="D10" s="60">
        <v>0</v>
      </c>
      <c r="E10" s="12">
        <v>0</v>
      </c>
      <c r="F10" s="60">
        <v>0</v>
      </c>
      <c r="G10" s="54">
        <v>0</v>
      </c>
      <c r="H10" s="60">
        <v>0</v>
      </c>
      <c r="I10" s="54">
        <v>0</v>
      </c>
      <c r="J10" s="60">
        <v>0</v>
      </c>
      <c r="K10" s="54">
        <v>0</v>
      </c>
      <c r="L10" s="60">
        <v>0</v>
      </c>
      <c r="M10" s="14">
        <f t="shared" si="0"/>
        <v>0</v>
      </c>
      <c r="N10" s="15">
        <f t="shared" si="1"/>
        <v>0</v>
      </c>
    </row>
    <row r="11" spans="1:14" ht="21" customHeight="1" x14ac:dyDescent="0.25">
      <c r="A11" s="110" t="s">
        <v>17</v>
      </c>
      <c r="B11" s="111"/>
      <c r="C11" s="56">
        <v>0</v>
      </c>
      <c r="D11" s="60">
        <v>0</v>
      </c>
      <c r="E11" s="12">
        <v>0</v>
      </c>
      <c r="F11" s="60">
        <v>0</v>
      </c>
      <c r="G11" s="54">
        <v>0</v>
      </c>
      <c r="H11" s="60">
        <v>0</v>
      </c>
      <c r="I11" s="54">
        <v>0</v>
      </c>
      <c r="J11" s="60">
        <v>0</v>
      </c>
      <c r="K11" s="54">
        <v>0</v>
      </c>
      <c r="L11" s="60">
        <v>0</v>
      </c>
      <c r="M11" s="14">
        <f t="shared" si="0"/>
        <v>0</v>
      </c>
      <c r="N11" s="15">
        <f t="shared" si="1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60">
        <v>0</v>
      </c>
      <c r="E12" s="12">
        <v>0</v>
      </c>
      <c r="F12" s="60">
        <v>0</v>
      </c>
      <c r="G12" s="54">
        <v>0</v>
      </c>
      <c r="H12" s="60">
        <v>0</v>
      </c>
      <c r="I12" s="54">
        <v>0</v>
      </c>
      <c r="J12" s="60">
        <v>0</v>
      </c>
      <c r="K12" s="54">
        <v>0</v>
      </c>
      <c r="L12" s="60">
        <v>0</v>
      </c>
      <c r="M12" s="14">
        <f t="shared" si="0"/>
        <v>0</v>
      </c>
      <c r="N12" s="15">
        <f t="shared" si="1"/>
        <v>0</v>
      </c>
    </row>
    <row r="13" spans="1:14" ht="21" customHeight="1" thickBot="1" x14ac:dyDescent="0.3">
      <c r="A13" s="112" t="s">
        <v>11</v>
      </c>
      <c r="B13" s="113"/>
      <c r="C13" s="56">
        <v>0</v>
      </c>
      <c r="D13" s="60">
        <v>0</v>
      </c>
      <c r="E13" s="56">
        <v>0</v>
      </c>
      <c r="F13" s="60">
        <v>0</v>
      </c>
      <c r="G13" s="56">
        <v>0</v>
      </c>
      <c r="H13" s="60">
        <v>0</v>
      </c>
      <c r="I13" s="56">
        <v>0</v>
      </c>
      <c r="J13" s="60">
        <v>0</v>
      </c>
      <c r="K13" s="56">
        <v>0</v>
      </c>
      <c r="L13" s="60">
        <v>0</v>
      </c>
      <c r="M13" s="14">
        <f t="shared" si="0"/>
        <v>0</v>
      </c>
      <c r="N13" s="15">
        <f t="shared" si="1"/>
        <v>0</v>
      </c>
    </row>
    <row r="14" spans="1:14" ht="21" customHeight="1" thickBot="1" x14ac:dyDescent="0.3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15">
        <f>ROUNDDOWN((F8+F9+F12+F13)*B14,0)</f>
        <v>0</v>
      </c>
      <c r="G14" s="16">
        <f>ROUNDDOWN((G8+G9+G12+G13)*B14,0)</f>
        <v>0</v>
      </c>
      <c r="H14" s="15">
        <f>ROUNDDOWN((H8+H9+H12+H13)*B14,0)</f>
        <v>0</v>
      </c>
      <c r="I14" s="16">
        <f>ROUNDDOWN((I8+I9+I12+I13)*B14,0)</f>
        <v>0</v>
      </c>
      <c r="J14" s="15">
        <f>ROUNDDOWN((J8+J9+J12+J13)*B14,0)</f>
        <v>0</v>
      </c>
      <c r="K14" s="16">
        <f>ROUNDDOWN((K8+K9+K12+K13)*B14,0)</f>
        <v>0</v>
      </c>
      <c r="L14" s="15">
        <f>ROUNDDOWN((L8+L9+L12+L13)*B14,0)</f>
        <v>0</v>
      </c>
      <c r="M14" s="17">
        <f t="shared" si="0"/>
        <v>0</v>
      </c>
      <c r="N14" s="18">
        <f t="shared" si="1"/>
        <v>0</v>
      </c>
    </row>
    <row r="15" spans="1:14" ht="21" customHeight="1" thickBot="1" x14ac:dyDescent="0.3">
      <c r="A15" s="114" t="s">
        <v>12</v>
      </c>
      <c r="B15" s="115"/>
      <c r="C15" s="19">
        <f t="shared" ref="C15:L15" si="2">SUM(C8:C14)</f>
        <v>0</v>
      </c>
      <c r="D15" s="57">
        <f t="shared" si="2"/>
        <v>0</v>
      </c>
      <c r="E15" s="19">
        <f t="shared" si="2"/>
        <v>0</v>
      </c>
      <c r="F15" s="20">
        <f t="shared" si="2"/>
        <v>0</v>
      </c>
      <c r="G15" s="19">
        <f t="shared" si="2"/>
        <v>0</v>
      </c>
      <c r="H15" s="20">
        <f t="shared" si="2"/>
        <v>0</v>
      </c>
      <c r="I15" s="19">
        <f t="shared" si="2"/>
        <v>0</v>
      </c>
      <c r="J15" s="20">
        <f t="shared" si="2"/>
        <v>0</v>
      </c>
      <c r="K15" s="19">
        <f t="shared" si="2"/>
        <v>0</v>
      </c>
      <c r="L15" s="20">
        <f t="shared" si="2"/>
        <v>0</v>
      </c>
      <c r="M15" s="21">
        <f t="shared" si="0"/>
        <v>0</v>
      </c>
      <c r="N15" s="22">
        <f t="shared" si="1"/>
        <v>0</v>
      </c>
    </row>
    <row r="16" spans="1:14" ht="23.25" customHeight="1" thickBot="1" x14ac:dyDescent="0.3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">
      <c r="A17" s="125"/>
      <c r="B17" s="126"/>
      <c r="C17" s="100">
        <v>2020</v>
      </c>
      <c r="D17" s="101"/>
      <c r="E17" s="98">
        <v>2021</v>
      </c>
      <c r="F17" s="99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">
      <c r="A18" s="92" t="s">
        <v>13</v>
      </c>
      <c r="B18" s="93"/>
      <c r="C18" s="86">
        <f t="shared" ref="C18" si="3">D15</f>
        <v>0</v>
      </c>
      <c r="D18" s="87"/>
      <c r="E18" s="86">
        <f t="shared" ref="E18" si="4">F15</f>
        <v>0</v>
      </c>
      <c r="F18" s="87"/>
      <c r="G18" s="108">
        <f t="shared" ref="G18" si="5">H15</f>
        <v>0</v>
      </c>
      <c r="H18" s="109"/>
      <c r="I18" s="86">
        <f t="shared" ref="I18" si="6">J15</f>
        <v>0</v>
      </c>
      <c r="J18" s="87"/>
      <c r="K18" s="86">
        <f t="shared" ref="K18" si="7">L15</f>
        <v>0</v>
      </c>
      <c r="L18" s="87"/>
      <c r="M18" s="102">
        <f>SUM(C18:L18)</f>
        <v>0</v>
      </c>
      <c r="N18" s="103"/>
    </row>
    <row r="19" spans="1:14" ht="21" customHeight="1" x14ac:dyDescent="0.25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</sheetData>
  <sheetProtection algorithmName="SHA-512" hashValue="ua0Ayig8k56o2wV3+hdnbKSveAMfKYhtcGCM6H5iLbmZ7P1at27MO371S16UrWCWW5PafEe8ZLX1jDUcRPzXnw==" saltValue="hMfTSTU7HfHGkgo8tLPk0A==" spinCount="100000" sheet="1" objects="1" scenarios="1" selectLockedCells="1"/>
  <mergeCells count="59">
    <mergeCell ref="J2:K2"/>
    <mergeCell ref="B2:C2"/>
    <mergeCell ref="D2:E2"/>
    <mergeCell ref="F2:H2"/>
    <mergeCell ref="A1:C1"/>
    <mergeCell ref="D1:I1"/>
    <mergeCell ref="M5:N6"/>
    <mergeCell ref="A3:B3"/>
    <mergeCell ref="K6:L6"/>
    <mergeCell ref="C5:L5"/>
    <mergeCell ref="I6:J6"/>
    <mergeCell ref="C3:I3"/>
    <mergeCell ref="A16:B17"/>
    <mergeCell ref="C16:L16"/>
    <mergeCell ref="C17:D17"/>
    <mergeCell ref="E17:F17"/>
    <mergeCell ref="G17:H17"/>
    <mergeCell ref="A8:B8"/>
    <mergeCell ref="A5:B7"/>
    <mergeCell ref="C6:D6"/>
    <mergeCell ref="E6:F6"/>
    <mergeCell ref="G6:H6"/>
    <mergeCell ref="A10:B10"/>
    <mergeCell ref="A11:B11"/>
    <mergeCell ref="A13:B13"/>
    <mergeCell ref="A15:B15"/>
    <mergeCell ref="A9:B9"/>
    <mergeCell ref="A12:B12"/>
    <mergeCell ref="C18:D18"/>
    <mergeCell ref="E18:F18"/>
    <mergeCell ref="G18:H18"/>
    <mergeCell ref="I18:J18"/>
    <mergeCell ref="C19:D19"/>
    <mergeCell ref="E19:F19"/>
    <mergeCell ref="G19:H19"/>
    <mergeCell ref="I19:J19"/>
    <mergeCell ref="I20:J20"/>
    <mergeCell ref="M16:N17"/>
    <mergeCell ref="I17:J17"/>
    <mergeCell ref="K17:L17"/>
    <mergeCell ref="M18:N18"/>
    <mergeCell ref="M19:N19"/>
    <mergeCell ref="M20:N20"/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</mergeCells>
  <conditionalFormatting sqref="E21:F21">
    <cfRule type="cellIs" dxfId="41" priority="50" operator="notEqual">
      <formula>$E$18+$E$19+$E$20</formula>
    </cfRule>
  </conditionalFormatting>
  <conditionalFormatting sqref="G21:H21">
    <cfRule type="cellIs" dxfId="40" priority="49" operator="notEqual">
      <formula>$G$18+$G$19+$G$20</formula>
    </cfRule>
  </conditionalFormatting>
  <conditionalFormatting sqref="I21:J21">
    <cfRule type="cellIs" dxfId="39" priority="48" operator="notEqual">
      <formula>$I$18+$I$19+$I$20</formula>
    </cfRule>
  </conditionalFormatting>
  <conditionalFormatting sqref="K21:L21">
    <cfRule type="cellIs" dxfId="38" priority="47" operator="notEqual">
      <formula>$K$18+$K$19+$K$20</formula>
    </cfRule>
  </conditionalFormatting>
  <conditionalFormatting sqref="M21:N21">
    <cfRule type="cellIs" dxfId="37" priority="46" operator="notEqual">
      <formula>$M$18+$M$19+$M$20</formula>
    </cfRule>
  </conditionalFormatting>
  <conditionalFormatting sqref="C21:D21">
    <cfRule type="cellIs" dxfId="36" priority="2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headerFooter>
    <oddHeader>&amp;C&amp;"-,Tučné"&amp;14Příloha II.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topLeftCell="A4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1" t="s">
        <v>32</v>
      </c>
      <c r="B1" s="141"/>
      <c r="C1" s="141"/>
      <c r="D1" s="142" t="s">
        <v>33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39"/>
      <c r="K2" s="139"/>
    </row>
    <row r="3" spans="1:14" ht="39.75" customHeight="1" x14ac:dyDescent="0.25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thickBot="1" x14ac:dyDescent="0.3">
      <c r="A6" s="121"/>
      <c r="B6" s="122"/>
      <c r="C6" s="145">
        <v>2020</v>
      </c>
      <c r="D6" s="145"/>
      <c r="E6" s="145">
        <v>2021</v>
      </c>
      <c r="F6" s="145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25">
      <c r="A7" s="121"/>
      <c r="B7" s="122"/>
      <c r="C7" s="61" t="s">
        <v>48</v>
      </c>
      <c r="D7" s="62" t="s">
        <v>47</v>
      </c>
      <c r="E7" s="61" t="s">
        <v>48</v>
      </c>
      <c r="F7" s="62" t="s">
        <v>47</v>
      </c>
      <c r="G7" s="4" t="s">
        <v>48</v>
      </c>
      <c r="H7" s="5" t="s">
        <v>47</v>
      </c>
      <c r="I7" s="4" t="s">
        <v>48</v>
      </c>
      <c r="J7" s="5" t="s">
        <v>47</v>
      </c>
      <c r="K7" s="4" t="s">
        <v>48</v>
      </c>
      <c r="L7" s="5" t="s">
        <v>47</v>
      </c>
      <c r="M7" s="4" t="s">
        <v>48</v>
      </c>
      <c r="N7" s="5" t="s">
        <v>47</v>
      </c>
    </row>
    <row r="8" spans="1:14" ht="21" customHeight="1" x14ac:dyDescent="0.25">
      <c r="A8" s="112" t="s">
        <v>9</v>
      </c>
      <c r="B8" s="116"/>
      <c r="C8" s="56">
        <v>0</v>
      </c>
      <c r="D8" s="13">
        <v>0</v>
      </c>
      <c r="E8" s="56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2" t="s">
        <v>10</v>
      </c>
      <c r="B9" s="116"/>
      <c r="C9" s="56">
        <v>0</v>
      </c>
      <c r="D9" s="13">
        <v>0</v>
      </c>
      <c r="E9" s="56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0" t="s">
        <v>31</v>
      </c>
      <c r="B10" s="111"/>
      <c r="C10" s="56">
        <v>0</v>
      </c>
      <c r="D10" s="13">
        <v>0</v>
      </c>
      <c r="E10" s="56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0" t="s">
        <v>17</v>
      </c>
      <c r="B11" s="111"/>
      <c r="C11" s="56">
        <v>0</v>
      </c>
      <c r="D11" s="13">
        <v>0</v>
      </c>
      <c r="E11" s="56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13">
        <v>0</v>
      </c>
      <c r="E12" s="56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2" t="s">
        <v>11</v>
      </c>
      <c r="B13" s="113"/>
      <c r="C13" s="56">
        <v>0</v>
      </c>
      <c r="D13" s="13">
        <v>0</v>
      </c>
      <c r="E13" s="56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">
      <c r="A15" s="114" t="s">
        <v>12</v>
      </c>
      <c r="B15" s="115"/>
      <c r="C15" s="19">
        <f t="shared" ref="C15:L15" si="1">SUM(C8:C14)</f>
        <v>0</v>
      </c>
      <c r="D15" s="57">
        <f t="shared" si="1"/>
        <v>0</v>
      </c>
      <c r="E15" s="19">
        <f t="shared" si="1"/>
        <v>0</v>
      </c>
      <c r="F15" s="20">
        <f t="shared" si="1"/>
        <v>0</v>
      </c>
      <c r="G15" s="19">
        <f t="shared" si="1"/>
        <v>0</v>
      </c>
      <c r="H15" s="20">
        <f t="shared" si="1"/>
        <v>0</v>
      </c>
      <c r="I15" s="19">
        <f t="shared" si="1"/>
        <v>0</v>
      </c>
      <c r="J15" s="20">
        <f t="shared" si="1"/>
        <v>0</v>
      </c>
      <c r="K15" s="19">
        <f t="shared" si="1"/>
        <v>0</v>
      </c>
      <c r="L15" s="20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">
      <c r="A17" s="125"/>
      <c r="B17" s="126"/>
      <c r="C17" s="145">
        <v>2020</v>
      </c>
      <c r="D17" s="145"/>
      <c r="E17" s="145">
        <v>2021</v>
      </c>
      <c r="F17" s="145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">
      <c r="A18" s="92" t="s">
        <v>13</v>
      </c>
      <c r="B18" s="93"/>
      <c r="C18" s="146">
        <f t="shared" ref="C18" si="2">D15</f>
        <v>0</v>
      </c>
      <c r="D18" s="147"/>
      <c r="E18" s="146">
        <f t="shared" ref="E18" si="3">F15</f>
        <v>0</v>
      </c>
      <c r="F18" s="147"/>
      <c r="G18" s="108">
        <f t="shared" ref="G18" si="4">H15</f>
        <v>0</v>
      </c>
      <c r="H18" s="109"/>
      <c r="I18" s="86">
        <f t="shared" ref="I18" si="5">J15</f>
        <v>0</v>
      </c>
      <c r="J18" s="87"/>
      <c r="K18" s="86">
        <f t="shared" ref="K18" si="6">L15</f>
        <v>0</v>
      </c>
      <c r="L18" s="87"/>
      <c r="M18" s="102">
        <f>SUM(C18:L18)</f>
        <v>0</v>
      </c>
      <c r="N18" s="103"/>
    </row>
    <row r="19" spans="1:14" ht="21" customHeight="1" x14ac:dyDescent="0.25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D1lkZ8q7EvqdvAqx7OH+vKFRc2agJEmHdGfWrEMfNWMuOjYWo0EWJFhUuZkPNBMFC1BjRTTe4KueUxYJu1nwEA==" saltValue="n7s8G016wIl+wG7OsBYMF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E21:F21">
    <cfRule type="cellIs" dxfId="35" priority="31" operator="notEqual">
      <formula>$E$18+$E$19+$E$20</formula>
    </cfRule>
  </conditionalFormatting>
  <conditionalFormatting sqref="G21:H21">
    <cfRule type="cellIs" dxfId="34" priority="30" operator="notEqual">
      <formula>$G$18+$G$19+$G$20</formula>
    </cfRule>
  </conditionalFormatting>
  <conditionalFormatting sqref="I21:J21">
    <cfRule type="cellIs" dxfId="33" priority="29" operator="notEqual">
      <formula>$I$18+$I$19+$I$20</formula>
    </cfRule>
  </conditionalFormatting>
  <conditionalFormatting sqref="K21:L21">
    <cfRule type="cellIs" dxfId="32" priority="28" operator="notEqual">
      <formula>$K$18+$K$19+$K$20</formula>
    </cfRule>
  </conditionalFormatting>
  <conditionalFormatting sqref="M21:N21">
    <cfRule type="cellIs" dxfId="31" priority="27" operator="notEqual">
      <formula>$M$18+$M$19+$M$20</formula>
    </cfRule>
  </conditionalFormatting>
  <conditionalFormatting sqref="C21:D21">
    <cfRule type="cellIs" dxfId="30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topLeftCell="A7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1" t="s">
        <v>32</v>
      </c>
      <c r="B1" s="141"/>
      <c r="C1" s="141"/>
      <c r="D1" s="142" t="s">
        <v>34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39"/>
      <c r="K2" s="139"/>
    </row>
    <row r="3" spans="1:14" ht="39.75" customHeight="1" x14ac:dyDescent="0.25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thickBot="1" x14ac:dyDescent="0.3">
      <c r="A6" s="121"/>
      <c r="B6" s="122"/>
      <c r="C6" s="145">
        <v>2020</v>
      </c>
      <c r="D6" s="145"/>
      <c r="E6" s="145">
        <v>2021</v>
      </c>
      <c r="F6" s="145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thickBot="1" x14ac:dyDescent="0.3">
      <c r="A7" s="121"/>
      <c r="B7" s="122"/>
      <c r="C7" s="63" t="s">
        <v>46</v>
      </c>
      <c r="D7" s="64" t="s">
        <v>47</v>
      </c>
      <c r="E7" s="63" t="s">
        <v>46</v>
      </c>
      <c r="F7" s="64" t="s">
        <v>47</v>
      </c>
      <c r="G7" s="65" t="s">
        <v>46</v>
      </c>
      <c r="H7" s="66" t="s">
        <v>47</v>
      </c>
      <c r="I7" s="65" t="s">
        <v>46</v>
      </c>
      <c r="J7" s="66" t="s">
        <v>47</v>
      </c>
      <c r="K7" s="65" t="s">
        <v>46</v>
      </c>
      <c r="L7" s="66" t="s">
        <v>47</v>
      </c>
      <c r="M7" s="4" t="s">
        <v>46</v>
      </c>
      <c r="N7" s="5" t="s">
        <v>47</v>
      </c>
    </row>
    <row r="8" spans="1:14" ht="21" customHeight="1" x14ac:dyDescent="0.25">
      <c r="A8" s="112" t="s">
        <v>9</v>
      </c>
      <c r="B8" s="116"/>
      <c r="C8" s="67">
        <v>0</v>
      </c>
      <c r="D8" s="68">
        <v>0</v>
      </c>
      <c r="E8" s="67">
        <v>0</v>
      </c>
      <c r="F8" s="68">
        <v>0</v>
      </c>
      <c r="G8" s="67">
        <v>0</v>
      </c>
      <c r="H8" s="68">
        <v>0</v>
      </c>
      <c r="I8" s="67">
        <v>0</v>
      </c>
      <c r="J8" s="68">
        <v>0</v>
      </c>
      <c r="K8" s="67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2" t="s">
        <v>10</v>
      </c>
      <c r="B9" s="116"/>
      <c r="C9" s="56">
        <v>0</v>
      </c>
      <c r="D9" s="69">
        <v>0</v>
      </c>
      <c r="E9" s="56">
        <v>0</v>
      </c>
      <c r="F9" s="69">
        <v>0</v>
      </c>
      <c r="G9" s="56">
        <v>0</v>
      </c>
      <c r="H9" s="69">
        <v>0</v>
      </c>
      <c r="I9" s="56">
        <v>0</v>
      </c>
      <c r="J9" s="69">
        <v>0</v>
      </c>
      <c r="K9" s="56">
        <v>0</v>
      </c>
      <c r="L9" s="69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0" t="s">
        <v>31</v>
      </c>
      <c r="B10" s="111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6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0" t="s">
        <v>17</v>
      </c>
      <c r="B11" s="111"/>
      <c r="C11" s="56">
        <v>0</v>
      </c>
      <c r="D11" s="13">
        <v>0</v>
      </c>
      <c r="E11" s="56">
        <v>0</v>
      </c>
      <c r="F11" s="13">
        <v>0</v>
      </c>
      <c r="G11" s="56">
        <v>0</v>
      </c>
      <c r="H11" s="13">
        <v>0</v>
      </c>
      <c r="I11" s="56">
        <v>0</v>
      </c>
      <c r="J11" s="13">
        <v>0</v>
      </c>
      <c r="K11" s="56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13">
        <v>0</v>
      </c>
      <c r="E12" s="56">
        <v>0</v>
      </c>
      <c r="F12" s="13">
        <v>0</v>
      </c>
      <c r="G12" s="56">
        <v>0</v>
      </c>
      <c r="H12" s="13">
        <v>0</v>
      </c>
      <c r="I12" s="56">
        <v>0</v>
      </c>
      <c r="J12" s="13">
        <v>0</v>
      </c>
      <c r="K12" s="56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2" t="s">
        <v>11</v>
      </c>
      <c r="B13" s="113"/>
      <c r="C13" s="56">
        <v>0</v>
      </c>
      <c r="D13" s="69">
        <v>0</v>
      </c>
      <c r="E13" s="56">
        <v>0</v>
      </c>
      <c r="F13" s="69">
        <v>0</v>
      </c>
      <c r="G13" s="56">
        <v>0</v>
      </c>
      <c r="H13" s="69">
        <v>0</v>
      </c>
      <c r="I13" s="56">
        <v>0</v>
      </c>
      <c r="J13" s="69">
        <v>0</v>
      </c>
      <c r="K13" s="56">
        <v>0</v>
      </c>
      <c r="L13" s="69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70">
        <f>ROUNDDOWN((C8+C9+C12+C13)*B14,0)</f>
        <v>0</v>
      </c>
      <c r="D14" s="55">
        <f>ROUNDDOWN((D8+D9+D12+D13)*B14,0)</f>
        <v>0</v>
      </c>
      <c r="E14" s="70">
        <f>ROUNDDOWN((E8+E9+E12+E13)*B14,0)</f>
        <v>0</v>
      </c>
      <c r="F14" s="55">
        <f>ROUNDDOWN((F8+F9+F12+F13)*B14,0)</f>
        <v>0</v>
      </c>
      <c r="G14" s="70">
        <f>ROUNDDOWN((G8+G9+G12+G13)*B14,0)</f>
        <v>0</v>
      </c>
      <c r="H14" s="55">
        <f>ROUNDDOWN((H8+H9+H12+H13)*B14,0)</f>
        <v>0</v>
      </c>
      <c r="I14" s="70">
        <f>ROUNDDOWN((I8+I9+I12+I13)*B14,0)</f>
        <v>0</v>
      </c>
      <c r="J14" s="55">
        <f>ROUNDDOWN((J8+J9+J12+J13)*B14,0)</f>
        <v>0</v>
      </c>
      <c r="K14" s="70">
        <f>ROUNDDOWN((K8+K9+K12+K13)*B14,0)</f>
        <v>0</v>
      </c>
      <c r="L14" s="55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">
      <c r="A15" s="114" t="s">
        <v>12</v>
      </c>
      <c r="B15" s="115"/>
      <c r="C15" s="71">
        <f t="shared" ref="C15:L15" si="1">SUM(C8:C14)</f>
        <v>0</v>
      </c>
      <c r="D15" s="57">
        <f t="shared" si="1"/>
        <v>0</v>
      </c>
      <c r="E15" s="71">
        <f t="shared" si="1"/>
        <v>0</v>
      </c>
      <c r="F15" s="57">
        <f t="shared" si="1"/>
        <v>0</v>
      </c>
      <c r="G15" s="71">
        <f t="shared" si="1"/>
        <v>0</v>
      </c>
      <c r="H15" s="57">
        <f t="shared" si="1"/>
        <v>0</v>
      </c>
      <c r="I15" s="71">
        <f t="shared" si="1"/>
        <v>0</v>
      </c>
      <c r="J15" s="57">
        <f t="shared" si="1"/>
        <v>0</v>
      </c>
      <c r="K15" s="71">
        <f t="shared" si="1"/>
        <v>0</v>
      </c>
      <c r="L15" s="57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">
      <c r="A17" s="125"/>
      <c r="B17" s="126"/>
      <c r="C17" s="145">
        <v>2020</v>
      </c>
      <c r="D17" s="145"/>
      <c r="E17" s="145">
        <v>2021</v>
      </c>
      <c r="F17" s="145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">
      <c r="A18" s="92" t="s">
        <v>13</v>
      </c>
      <c r="B18" s="93"/>
      <c r="C18" s="146">
        <f t="shared" ref="C18" si="2">D15</f>
        <v>0</v>
      </c>
      <c r="D18" s="147"/>
      <c r="E18" s="146">
        <f t="shared" ref="E18" si="3">F15</f>
        <v>0</v>
      </c>
      <c r="F18" s="147"/>
      <c r="G18" s="108">
        <f t="shared" ref="G18" si="4">H15</f>
        <v>0</v>
      </c>
      <c r="H18" s="109"/>
      <c r="I18" s="86">
        <f t="shared" ref="I18" si="5">J15</f>
        <v>0</v>
      </c>
      <c r="J18" s="87"/>
      <c r="K18" s="86">
        <f t="shared" ref="K18" si="6">L15</f>
        <v>0</v>
      </c>
      <c r="L18" s="87"/>
      <c r="M18" s="102">
        <f>SUM(C18:L18)</f>
        <v>0</v>
      </c>
      <c r="N18" s="103"/>
    </row>
    <row r="19" spans="1:14" ht="21" customHeight="1" x14ac:dyDescent="0.25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7bX3SX8gRA2ne/fBxg4hD/v88JqfBvrGk2FLwmCgNxnUFFaFfCV2jPYxo4h+/W28nWnJq6f8ZKAJoriVSI4Cqg==" saltValue="zCHfDM+nbVXhJTCKYNvuSg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E21:F21">
    <cfRule type="cellIs" dxfId="29" priority="60" operator="notEqual">
      <formula>$E$18+$E$19+$E$20</formula>
    </cfRule>
  </conditionalFormatting>
  <conditionalFormatting sqref="G21:H21">
    <cfRule type="cellIs" dxfId="28" priority="59" operator="notEqual">
      <formula>$G$18+$G$19+$G$20</formula>
    </cfRule>
  </conditionalFormatting>
  <conditionalFormatting sqref="I21:J21">
    <cfRule type="cellIs" dxfId="27" priority="58" operator="notEqual">
      <formula>$I$18+$I$19+$I$20</formula>
    </cfRule>
  </conditionalFormatting>
  <conditionalFormatting sqref="K21:L21">
    <cfRule type="cellIs" dxfId="26" priority="57" operator="notEqual">
      <formula>$K$18+$K$19+$K$20</formula>
    </cfRule>
  </conditionalFormatting>
  <conditionalFormatting sqref="M21:N21">
    <cfRule type="cellIs" dxfId="25" priority="56" operator="notEqual">
      <formula>$M$18+$M$19+$M$20</formula>
    </cfRule>
  </conditionalFormatting>
  <conditionalFormatting sqref="C21:D21">
    <cfRule type="cellIs" dxfId="24" priority="35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topLeftCell="A4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1" t="s">
        <v>32</v>
      </c>
      <c r="B1" s="141"/>
      <c r="C1" s="141"/>
      <c r="D1" s="142" t="s">
        <v>35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39"/>
      <c r="K2" s="139"/>
    </row>
    <row r="3" spans="1:14" ht="39.75" customHeight="1" x14ac:dyDescent="0.25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thickBot="1" x14ac:dyDescent="0.3">
      <c r="A6" s="121"/>
      <c r="B6" s="122"/>
      <c r="C6" s="145">
        <v>2020</v>
      </c>
      <c r="D6" s="145"/>
      <c r="E6" s="145">
        <v>2021</v>
      </c>
      <c r="F6" s="145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25">
      <c r="A7" s="121"/>
      <c r="B7" s="122"/>
      <c r="C7" s="61" t="s">
        <v>46</v>
      </c>
      <c r="D7" s="62" t="s">
        <v>47</v>
      </c>
      <c r="E7" s="61" t="s">
        <v>46</v>
      </c>
      <c r="F7" s="62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12" t="s">
        <v>9</v>
      </c>
      <c r="B8" s="116"/>
      <c r="C8" s="56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2" t="s">
        <v>10</v>
      </c>
      <c r="B9" s="116"/>
      <c r="C9" s="56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0" t="s">
        <v>31</v>
      </c>
      <c r="B10" s="111"/>
      <c r="C10" s="56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0" t="s">
        <v>17</v>
      </c>
      <c r="B11" s="111"/>
      <c r="C11" s="56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2" t="s">
        <v>11</v>
      </c>
      <c r="B13" s="113"/>
      <c r="C13" s="56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">
      <c r="A15" s="114" t="s">
        <v>12</v>
      </c>
      <c r="B15" s="115"/>
      <c r="C15" s="19">
        <f t="shared" ref="C15:L15" si="1">SUM(C8:C14)</f>
        <v>0</v>
      </c>
      <c r="D15" s="57">
        <f t="shared" si="1"/>
        <v>0</v>
      </c>
      <c r="E15" s="19">
        <f t="shared" si="1"/>
        <v>0</v>
      </c>
      <c r="F15" s="20">
        <f t="shared" si="1"/>
        <v>0</v>
      </c>
      <c r="G15" s="19">
        <f t="shared" si="1"/>
        <v>0</v>
      </c>
      <c r="H15" s="20">
        <f t="shared" si="1"/>
        <v>0</v>
      </c>
      <c r="I15" s="19">
        <f t="shared" si="1"/>
        <v>0</v>
      </c>
      <c r="J15" s="20">
        <f t="shared" si="1"/>
        <v>0</v>
      </c>
      <c r="K15" s="19">
        <f t="shared" si="1"/>
        <v>0</v>
      </c>
      <c r="L15" s="20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">
      <c r="A17" s="125"/>
      <c r="B17" s="126"/>
      <c r="C17" s="145">
        <v>2020</v>
      </c>
      <c r="D17" s="145"/>
      <c r="E17" s="145">
        <v>2021</v>
      </c>
      <c r="F17" s="145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">
      <c r="A18" s="92" t="s">
        <v>13</v>
      </c>
      <c r="B18" s="93"/>
      <c r="C18" s="146">
        <f t="shared" ref="C18" si="2">D15</f>
        <v>0</v>
      </c>
      <c r="D18" s="147"/>
      <c r="E18" s="146">
        <f t="shared" ref="E18" si="3">F15</f>
        <v>0</v>
      </c>
      <c r="F18" s="147"/>
      <c r="G18" s="108">
        <f t="shared" ref="G18" si="4">H15</f>
        <v>0</v>
      </c>
      <c r="H18" s="109"/>
      <c r="I18" s="86">
        <f t="shared" ref="I18" si="5">J15</f>
        <v>0</v>
      </c>
      <c r="J18" s="87"/>
      <c r="K18" s="86">
        <f t="shared" ref="K18" si="6">L15</f>
        <v>0</v>
      </c>
      <c r="L18" s="87"/>
      <c r="M18" s="102">
        <f>SUM(C18:L18)</f>
        <v>0</v>
      </c>
      <c r="N18" s="103"/>
    </row>
    <row r="19" spans="1:14" ht="21" customHeight="1" x14ac:dyDescent="0.25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BWqD7VyVB7CHAszYkdMuXGC+ny9r1xFO+ouh6GwJlENC2+0urv4SmEqsjqeCesDpK+LMR1kX1ClwoUXoW2/lCw==" saltValue="3CPmTrF/whFSWZGu72gA/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E21:F21">
    <cfRule type="cellIs" dxfId="23" priority="28" operator="notEqual">
      <formula>$E$18+$E$19+$E$20</formula>
    </cfRule>
  </conditionalFormatting>
  <conditionalFormatting sqref="G21:H21">
    <cfRule type="cellIs" dxfId="22" priority="27" operator="notEqual">
      <formula>$G$18+$G$19+$G$20</formula>
    </cfRule>
  </conditionalFormatting>
  <conditionalFormatting sqref="I21:J21">
    <cfRule type="cellIs" dxfId="21" priority="26" operator="notEqual">
      <formula>$I$18+$I$19+$I$20</formula>
    </cfRule>
  </conditionalFormatting>
  <conditionalFormatting sqref="K21:L21">
    <cfRule type="cellIs" dxfId="20" priority="25" operator="notEqual">
      <formula>$K$18+$K$19+$K$20</formula>
    </cfRule>
  </conditionalFormatting>
  <conditionalFormatting sqref="M21:N21">
    <cfRule type="cellIs" dxfId="19" priority="24" operator="notEqual">
      <formula>$M$18+$M$19+$M$20</formula>
    </cfRule>
  </conditionalFormatting>
  <conditionalFormatting sqref="C21:D21">
    <cfRule type="cellIs" dxfId="18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topLeftCell="A4" workbookViewId="0">
      <selection activeCell="C8" sqref="C8:D8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1" t="s">
        <v>32</v>
      </c>
      <c r="B1" s="141"/>
      <c r="C1" s="141"/>
      <c r="D1" s="142" t="s">
        <v>36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39"/>
      <c r="K2" s="139"/>
    </row>
    <row r="3" spans="1:14" ht="39.75" customHeight="1" x14ac:dyDescent="0.25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thickBot="1" x14ac:dyDescent="0.3">
      <c r="A6" s="121"/>
      <c r="B6" s="122"/>
      <c r="C6" s="145">
        <v>2020</v>
      </c>
      <c r="D6" s="145"/>
      <c r="E6" s="145">
        <v>2021</v>
      </c>
      <c r="F6" s="145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25">
      <c r="A7" s="121"/>
      <c r="B7" s="122"/>
      <c r="C7" s="61" t="s">
        <v>46</v>
      </c>
      <c r="D7" s="62" t="s">
        <v>47</v>
      </c>
      <c r="E7" s="61" t="s">
        <v>46</v>
      </c>
      <c r="F7" s="62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12" t="s">
        <v>9</v>
      </c>
      <c r="B8" s="116"/>
      <c r="C8" s="56"/>
      <c r="D8" s="13"/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2" t="s">
        <v>10</v>
      </c>
      <c r="B9" s="116"/>
      <c r="C9" s="56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0" t="s">
        <v>31</v>
      </c>
      <c r="B10" s="111"/>
      <c r="C10" s="56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0" t="s">
        <v>17</v>
      </c>
      <c r="B11" s="111"/>
      <c r="C11" s="56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2" t="s">
        <v>11</v>
      </c>
      <c r="B13" s="113"/>
      <c r="C13" s="56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">
      <c r="A15" s="114" t="s">
        <v>12</v>
      </c>
      <c r="B15" s="115"/>
      <c r="C15" s="19">
        <f t="shared" ref="C15:L15" si="1">SUM(C8:C14)</f>
        <v>0</v>
      </c>
      <c r="D15" s="57">
        <f t="shared" si="1"/>
        <v>0</v>
      </c>
      <c r="E15" s="19">
        <f t="shared" si="1"/>
        <v>0</v>
      </c>
      <c r="F15" s="20">
        <f t="shared" si="1"/>
        <v>0</v>
      </c>
      <c r="G15" s="19">
        <f t="shared" si="1"/>
        <v>0</v>
      </c>
      <c r="H15" s="20">
        <f t="shared" si="1"/>
        <v>0</v>
      </c>
      <c r="I15" s="19">
        <f t="shared" si="1"/>
        <v>0</v>
      </c>
      <c r="J15" s="20">
        <f t="shared" si="1"/>
        <v>0</v>
      </c>
      <c r="K15" s="19">
        <f t="shared" si="1"/>
        <v>0</v>
      </c>
      <c r="L15" s="20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">
      <c r="A17" s="125"/>
      <c r="B17" s="126"/>
      <c r="C17" s="145">
        <v>2020</v>
      </c>
      <c r="D17" s="145"/>
      <c r="E17" s="145">
        <v>2021</v>
      </c>
      <c r="F17" s="145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">
      <c r="A18" s="92" t="s">
        <v>13</v>
      </c>
      <c r="B18" s="93"/>
      <c r="C18" s="146">
        <f t="shared" ref="C18" si="2">D15</f>
        <v>0</v>
      </c>
      <c r="D18" s="147"/>
      <c r="E18" s="146">
        <f t="shared" ref="E18" si="3">F15</f>
        <v>0</v>
      </c>
      <c r="F18" s="147"/>
      <c r="G18" s="108">
        <f t="shared" ref="G18" si="4">H15</f>
        <v>0</v>
      </c>
      <c r="H18" s="109"/>
      <c r="I18" s="86">
        <f t="shared" ref="I18" si="5">J15</f>
        <v>0</v>
      </c>
      <c r="J18" s="87"/>
      <c r="K18" s="86">
        <f t="shared" ref="K18" si="6">L15</f>
        <v>0</v>
      </c>
      <c r="L18" s="87"/>
      <c r="M18" s="102">
        <f>SUM(C18:L18)</f>
        <v>0</v>
      </c>
      <c r="N18" s="103"/>
    </row>
    <row r="19" spans="1:14" ht="21" customHeight="1" x14ac:dyDescent="0.25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B+1iDYOGvrbbAhnIfC12Qy/U2x+ue9pSE06C9yRktaVYXYNSKsaQ5Pmdj5fddu3aKX4aMFNlAaZ6nUYV5PUR7w==" saltValue="dAQ94WVQe3Bi5ulLLCdZLw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E21:F21">
    <cfRule type="cellIs" dxfId="17" priority="28" operator="notEqual">
      <formula>$E$18+$E$19+$E$20</formula>
    </cfRule>
  </conditionalFormatting>
  <conditionalFormatting sqref="G21:H21">
    <cfRule type="cellIs" dxfId="16" priority="27" operator="notEqual">
      <formula>$G$18+$G$19+$G$20</formula>
    </cfRule>
  </conditionalFormatting>
  <conditionalFormatting sqref="I21:J21">
    <cfRule type="cellIs" dxfId="15" priority="26" operator="notEqual">
      <formula>$I$18+$I$19+$I$20</formula>
    </cfRule>
  </conditionalFormatting>
  <conditionalFormatting sqref="K21:L21">
    <cfRule type="cellIs" dxfId="14" priority="25" operator="notEqual">
      <formula>$K$18+$K$19+$K$20</formula>
    </cfRule>
  </conditionalFormatting>
  <conditionalFormatting sqref="M21:N21">
    <cfRule type="cellIs" dxfId="13" priority="24" operator="notEqual">
      <formula>$M$18+$M$19+$M$20</formula>
    </cfRule>
  </conditionalFormatting>
  <conditionalFormatting sqref="C21:D21">
    <cfRule type="cellIs" dxfId="12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topLeftCell="A4" workbookViewId="0">
      <selection activeCell="D1" sqref="D1:I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1" t="s">
        <v>32</v>
      </c>
      <c r="B1" s="141"/>
      <c r="C1" s="141"/>
      <c r="D1" s="142" t="s">
        <v>37</v>
      </c>
      <c r="E1" s="142"/>
      <c r="F1" s="142"/>
      <c r="G1" s="142"/>
      <c r="H1" s="142"/>
      <c r="I1" s="142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39"/>
      <c r="K2" s="139"/>
    </row>
    <row r="3" spans="1:14" ht="39.75" customHeight="1" x14ac:dyDescent="0.25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9" t="s">
        <v>0</v>
      </c>
      <c r="B5" s="120"/>
      <c r="C5" s="135" t="s">
        <v>1</v>
      </c>
      <c r="D5" s="136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thickBot="1" x14ac:dyDescent="0.3">
      <c r="A6" s="121"/>
      <c r="B6" s="122"/>
      <c r="C6" s="145">
        <v>2020</v>
      </c>
      <c r="D6" s="145"/>
      <c r="E6" s="145">
        <v>2021</v>
      </c>
      <c r="F6" s="145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25">
      <c r="A7" s="121"/>
      <c r="B7" s="122"/>
      <c r="C7" s="61" t="s">
        <v>46</v>
      </c>
      <c r="D7" s="62" t="s">
        <v>47</v>
      </c>
      <c r="E7" s="61" t="s">
        <v>46</v>
      </c>
      <c r="F7" s="62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12" t="s">
        <v>9</v>
      </c>
      <c r="B8" s="116"/>
      <c r="C8" s="56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112" t="s">
        <v>10</v>
      </c>
      <c r="B9" s="116"/>
      <c r="C9" s="56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110" t="s">
        <v>31</v>
      </c>
      <c r="B10" s="111"/>
      <c r="C10" s="56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40">
        <v>0</v>
      </c>
      <c r="J10" s="13">
        <v>0</v>
      </c>
      <c r="K10" s="40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110" t="s">
        <v>17</v>
      </c>
      <c r="B11" s="111"/>
      <c r="C11" s="56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17" t="s">
        <v>18</v>
      </c>
      <c r="B12" s="118"/>
      <c r="C12" s="56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112" t="s">
        <v>11</v>
      </c>
      <c r="B13" s="113"/>
      <c r="C13" s="56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19</v>
      </c>
      <c r="B14" s="27">
        <v>0.25</v>
      </c>
      <c r="C14" s="16">
        <f>ROUNDDOWN((C8+C9+C12+C13)*B14,0)</f>
        <v>0</v>
      </c>
      <c r="D14" s="55">
        <f>ROUNDDOWN((D8+D9+D12+D13)*B14,0)</f>
        <v>0</v>
      </c>
      <c r="E14" s="16">
        <f>ROUNDDOWN((E8+E9+E12+E13)*B14,0)</f>
        <v>0</v>
      </c>
      <c r="F14" s="29">
        <f>ROUNDDOWN((F8+F9+F12+F13)*B14,0)</f>
        <v>0</v>
      </c>
      <c r="G14" s="16">
        <f>ROUNDDOWN((G8+G9+G12+G13)*B14,0)</f>
        <v>0</v>
      </c>
      <c r="H14" s="29">
        <f>ROUNDDOWN((H8+H9+H12+H13)*B14,0)</f>
        <v>0</v>
      </c>
      <c r="I14" s="16">
        <f>ROUNDDOWN((I8+I9+I12+I13)*B14,0)</f>
        <v>0</v>
      </c>
      <c r="J14" s="29">
        <f>ROUNDDOWN((J8+J9+J12+J13)*B14,0)</f>
        <v>0</v>
      </c>
      <c r="K14" s="16">
        <f>ROUNDDOWN((K8+K9+K12+K13)*B14,0)</f>
        <v>0</v>
      </c>
      <c r="L14" s="29">
        <f>ROUNDDOWN((L8+L9+L12+L13)*B14,0)</f>
        <v>0</v>
      </c>
      <c r="M14" s="17">
        <f t="shared" si="0"/>
        <v>0</v>
      </c>
      <c r="N14" s="18">
        <f t="shared" si="0"/>
        <v>0</v>
      </c>
    </row>
    <row r="15" spans="1:14" ht="21" customHeight="1" thickBot="1" x14ac:dyDescent="0.3">
      <c r="A15" s="114" t="s">
        <v>12</v>
      </c>
      <c r="B15" s="115"/>
      <c r="C15" s="19">
        <f t="shared" ref="C15:D15" si="1">SUM(C8:C14)</f>
        <v>0</v>
      </c>
      <c r="D15" s="57">
        <f t="shared" si="1"/>
        <v>0</v>
      </c>
      <c r="E15" s="19">
        <f t="shared" ref="E15:L15" si="2">SUM(E8:E14)</f>
        <v>0</v>
      </c>
      <c r="F15" s="20">
        <f t="shared" si="2"/>
        <v>0</v>
      </c>
      <c r="G15" s="19">
        <f t="shared" si="2"/>
        <v>0</v>
      </c>
      <c r="H15" s="20">
        <f t="shared" si="2"/>
        <v>0</v>
      </c>
      <c r="I15" s="19">
        <f t="shared" si="2"/>
        <v>0</v>
      </c>
      <c r="J15" s="20">
        <f t="shared" si="2"/>
        <v>0</v>
      </c>
      <c r="K15" s="19">
        <f t="shared" si="2"/>
        <v>0</v>
      </c>
      <c r="L15" s="20">
        <f t="shared" si="2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">
      <c r="A16" s="123" t="s">
        <v>4</v>
      </c>
      <c r="B16" s="124"/>
      <c r="C16" s="127" t="s">
        <v>1</v>
      </c>
      <c r="D16" s="128"/>
      <c r="E16" s="128"/>
      <c r="F16" s="128"/>
      <c r="G16" s="128"/>
      <c r="H16" s="128"/>
      <c r="I16" s="128"/>
      <c r="J16" s="128"/>
      <c r="K16" s="128"/>
      <c r="L16" s="129"/>
      <c r="M16" s="94" t="s">
        <v>2</v>
      </c>
      <c r="N16" s="95"/>
    </row>
    <row r="17" spans="1:14" ht="22.5" customHeight="1" thickBot="1" x14ac:dyDescent="0.3">
      <c r="A17" s="125"/>
      <c r="B17" s="126"/>
      <c r="C17" s="145">
        <v>2020</v>
      </c>
      <c r="D17" s="145"/>
      <c r="E17" s="145">
        <v>2021</v>
      </c>
      <c r="F17" s="145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">
      <c r="A18" s="92" t="s">
        <v>13</v>
      </c>
      <c r="B18" s="93"/>
      <c r="C18" s="146">
        <f t="shared" ref="C18" si="3">D15</f>
        <v>0</v>
      </c>
      <c r="D18" s="147"/>
      <c r="E18" s="146">
        <f t="shared" ref="E18" si="4">F15</f>
        <v>0</v>
      </c>
      <c r="F18" s="147"/>
      <c r="G18" s="108">
        <f t="shared" ref="G18" si="5">H15</f>
        <v>0</v>
      </c>
      <c r="H18" s="109"/>
      <c r="I18" s="86">
        <f t="shared" ref="I18" si="6">J15</f>
        <v>0</v>
      </c>
      <c r="J18" s="87"/>
      <c r="K18" s="86">
        <f t="shared" ref="K18" si="7">L15</f>
        <v>0</v>
      </c>
      <c r="L18" s="87"/>
      <c r="M18" s="102">
        <f>SUM(C18:L18)</f>
        <v>0</v>
      </c>
      <c r="N18" s="103"/>
    </row>
    <row r="19" spans="1:14" ht="21" customHeight="1" x14ac:dyDescent="0.25">
      <c r="A19" s="92" t="s">
        <v>14</v>
      </c>
      <c r="B19" s="93"/>
      <c r="C19" s="88">
        <v>0</v>
      </c>
      <c r="D19" s="89"/>
      <c r="E19" s="88">
        <v>0</v>
      </c>
      <c r="F19" s="89"/>
      <c r="G19" s="88">
        <v>0</v>
      </c>
      <c r="H19" s="89"/>
      <c r="I19" s="88">
        <v>0</v>
      </c>
      <c r="J19" s="89"/>
      <c r="K19" s="88">
        <v>0</v>
      </c>
      <c r="L19" s="89"/>
      <c r="M19" s="104">
        <f>SUM(C19:L19)</f>
        <v>0</v>
      </c>
      <c r="N19" s="105"/>
    </row>
    <row r="20" spans="1:14" ht="21" customHeight="1" thickBot="1" x14ac:dyDescent="0.3">
      <c r="A20" s="92" t="s">
        <v>15</v>
      </c>
      <c r="B20" s="93"/>
      <c r="C20" s="88">
        <v>0</v>
      </c>
      <c r="D20" s="89"/>
      <c r="E20" s="88">
        <v>0</v>
      </c>
      <c r="F20" s="89"/>
      <c r="G20" s="88">
        <v>0</v>
      </c>
      <c r="H20" s="89"/>
      <c r="I20" s="88">
        <v>0</v>
      </c>
      <c r="J20" s="89"/>
      <c r="K20" s="88">
        <v>0</v>
      </c>
      <c r="L20" s="89"/>
      <c r="M20" s="106">
        <f>SUM(C20:L20)</f>
        <v>0</v>
      </c>
      <c r="N20" s="107"/>
    </row>
    <row r="21" spans="1:14" ht="20.100000000000001" customHeight="1" thickBot="1" x14ac:dyDescent="0.3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+c/bxdUi0GaU/euGo3oGEMKJIObveCQDEhlDUkFJAFn22Bx8DsDMpkiyrceCjGCLeqvkCq5YRxViS+lx8QOpLA==" saltValue="yB57Ck8t5KIIRBkICCCCRQ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E21:F21">
    <cfRule type="cellIs" dxfId="11" priority="28" operator="notEqual">
      <formula>$E$18+$E$19+$E$20</formula>
    </cfRule>
  </conditionalFormatting>
  <conditionalFormatting sqref="G21:H21">
    <cfRule type="cellIs" dxfId="10" priority="27" operator="notEqual">
      <formula>$G$18+$G$19+$G$20</formula>
    </cfRule>
  </conditionalFormatting>
  <conditionalFormatting sqref="I21:J21">
    <cfRule type="cellIs" dxfId="9" priority="26" operator="notEqual">
      <formula>$I$18+$I$19+$I$20</formula>
    </cfRule>
  </conditionalFormatting>
  <conditionalFormatting sqref="K21:L21">
    <cfRule type="cellIs" dxfId="8" priority="25" operator="notEqual">
      <formula>$K$18+$K$19+$K$20</formula>
    </cfRule>
  </conditionalFormatting>
  <conditionalFormatting sqref="M21:N21">
    <cfRule type="cellIs" dxfId="7" priority="24" operator="notEqual">
      <formula>$M$18+$M$19+$M$20</formula>
    </cfRule>
  </conditionalFormatting>
  <conditionalFormatting sqref="C21:D21">
    <cfRule type="cellIs" dxfId="6" priority="3" operator="notEqual">
      <formula>$C$18+$C$19+$C$20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topLeftCell="A4" workbookViewId="0">
      <selection activeCell="C8" sqref="C8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8" t="s">
        <v>20</v>
      </c>
      <c r="B1" s="148"/>
      <c r="C1" s="148"/>
      <c r="D1" s="148"/>
      <c r="E1" s="148"/>
      <c r="F1" s="148"/>
      <c r="G1" s="148"/>
      <c r="H1" s="148"/>
      <c r="I1" s="148"/>
      <c r="J1" s="44"/>
      <c r="K1" s="44"/>
      <c r="L1" s="44"/>
      <c r="M1" s="44"/>
      <c r="N1" s="44"/>
    </row>
    <row r="2" spans="1:14" ht="25.5" customHeight="1" x14ac:dyDescent="0.25">
      <c r="A2" s="37" t="s">
        <v>5</v>
      </c>
      <c r="B2" s="140" t="s">
        <v>7</v>
      </c>
      <c r="C2" s="140"/>
      <c r="D2" s="134" t="s">
        <v>6</v>
      </c>
      <c r="E2" s="134"/>
      <c r="F2" s="144" t="str">
        <f>'Příjemce podpory'!F2:H2</f>
        <v>INTER-TRANSFER</v>
      </c>
      <c r="G2" s="144"/>
      <c r="H2" s="144"/>
      <c r="I2" s="7"/>
      <c r="J2" s="144"/>
      <c r="K2" s="144"/>
      <c r="L2" s="45"/>
      <c r="M2" s="45"/>
      <c r="N2" s="45"/>
    </row>
    <row r="3" spans="1:14" ht="39.75" customHeight="1" x14ac:dyDescent="0.25">
      <c r="A3" s="134" t="s">
        <v>8</v>
      </c>
      <c r="B3" s="134"/>
      <c r="C3" s="143">
        <f>'Příjemce podpory'!C3:H3</f>
        <v>0</v>
      </c>
      <c r="D3" s="143"/>
      <c r="E3" s="143"/>
      <c r="F3" s="143"/>
      <c r="G3" s="143"/>
      <c r="H3" s="143"/>
      <c r="I3" s="143"/>
      <c r="J3" s="46"/>
      <c r="K3" s="46"/>
      <c r="L3" s="46"/>
      <c r="M3" s="46"/>
      <c r="N3" s="46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119" t="s">
        <v>0</v>
      </c>
      <c r="B5" s="120"/>
      <c r="C5" s="127" t="s">
        <v>1</v>
      </c>
      <c r="D5" s="128"/>
      <c r="E5" s="136"/>
      <c r="F5" s="136"/>
      <c r="G5" s="136"/>
      <c r="H5" s="136"/>
      <c r="I5" s="136"/>
      <c r="J5" s="136"/>
      <c r="K5" s="136"/>
      <c r="L5" s="137"/>
      <c r="M5" s="130" t="s">
        <v>2</v>
      </c>
      <c r="N5" s="131"/>
    </row>
    <row r="6" spans="1:14" ht="21" customHeight="1" x14ac:dyDescent="0.25">
      <c r="A6" s="121"/>
      <c r="B6" s="122"/>
      <c r="C6" s="100">
        <v>2020</v>
      </c>
      <c r="D6" s="99"/>
      <c r="E6" s="100">
        <v>2021</v>
      </c>
      <c r="F6" s="99"/>
      <c r="G6" s="100">
        <v>2022</v>
      </c>
      <c r="H6" s="101"/>
      <c r="I6" s="98">
        <v>2023</v>
      </c>
      <c r="J6" s="99"/>
      <c r="K6" s="100">
        <v>2024</v>
      </c>
      <c r="L6" s="101"/>
      <c r="M6" s="132"/>
      <c r="N6" s="133"/>
    </row>
    <row r="7" spans="1:14" ht="28.5" customHeight="1" x14ac:dyDescent="0.25">
      <c r="A7" s="121"/>
      <c r="B7" s="122"/>
      <c r="C7" s="4" t="s">
        <v>46</v>
      </c>
      <c r="D7" s="5" t="s">
        <v>47</v>
      </c>
      <c r="E7" s="4" t="s">
        <v>46</v>
      </c>
      <c r="F7" s="5" t="s">
        <v>47</v>
      </c>
      <c r="G7" s="4" t="s">
        <v>46</v>
      </c>
      <c r="H7" s="5" t="s">
        <v>47</v>
      </c>
      <c r="I7" s="4" t="s">
        <v>46</v>
      </c>
      <c r="J7" s="5" t="s">
        <v>47</v>
      </c>
      <c r="K7" s="4" t="s">
        <v>46</v>
      </c>
      <c r="L7" s="5" t="s">
        <v>47</v>
      </c>
      <c r="M7" s="4" t="s">
        <v>46</v>
      </c>
      <c r="N7" s="5" t="s">
        <v>47</v>
      </c>
    </row>
    <row r="8" spans="1:14" ht="21" customHeight="1" x14ac:dyDescent="0.25">
      <c r="A8" s="112" t="s">
        <v>9</v>
      </c>
      <c r="B8" s="116"/>
      <c r="C8" s="59">
        <f>'Příjemce podpory'!C8+'Další účastník projektu (1)'!C8+'Další účastník projektu (2)'!C8+'Další účastník projektu (3)'!C8+'Další účastník projektu (4)'!C8+'Další účastník projektu (5)'!C8</f>
        <v>0</v>
      </c>
      <c r="D8" s="58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1">
        <f>'Příjemce podpory'!E8+'Další účastník projektu (1)'!E8+'Další účastník projektu (2)'!E8+'Další účastník projektu (3)'!E8+'Další účastník projektu (4)'!E8+'Další účastník projektu (5)'!E8</f>
        <v>0</v>
      </c>
      <c r="F8" s="39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1">
        <f>'Příjemce podpory'!G8+'Další účastník projektu (1)'!G8+'Další účastník projektu (2)'!G8+'Další účastník projektu (3)'!G8+'Další účastník projektu (4)'!G8+'Další účastník projektu (5)'!G8</f>
        <v>0</v>
      </c>
      <c r="H8" s="38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3">
        <f>'Příjemce podpory'!I8+'Další účastník projektu (1)'!I8+'Další účastník projektu (2)'!I8+'Další účastník projektu (3)'!I8+'Další účastník projektu (4)'!I8+'Další účastník projektu (5)'!I8</f>
        <v>0</v>
      </c>
      <c r="J8" s="39">
        <f>'Příjemce podpory'!J8+'Další účastník projektu (1)'!J8+'Další účastník projektu (2)'!J8+'Další účastník projektu (3)'!J8+'Další účastník projektu (4)'!J8+'Další účastník projektu (5)'!J8</f>
        <v>0</v>
      </c>
      <c r="K8" s="28">
        <f>'Příjemce podpory'!K8+'Další účastník projektu (1)'!K8+'Další účastník projektu (2)'!K8+'Další účastník projektu (3)'!K8+'Další účastník projektu (4)'!K8+'Další účastník projektu (5)'!K8</f>
        <v>0</v>
      </c>
      <c r="L8" s="31">
        <f>'Příjemce podpory'!L8+'Další účastník projektu (1)'!L8+'Další účastník projektu (2)'!L8+'Další účastník projektu (3)'!L8+'Další účastník projektu (4)'!L8+'Další účastník projektu (5)'!L8</f>
        <v>0</v>
      </c>
      <c r="M8" s="24">
        <f>C8+E8+G8+I8+K8</f>
        <v>0</v>
      </c>
      <c r="N8" s="38">
        <f>D8+F8+H8+J8+L8</f>
        <v>0</v>
      </c>
    </row>
    <row r="9" spans="1:14" ht="21" customHeight="1" x14ac:dyDescent="0.25">
      <c r="A9" s="112" t="s">
        <v>10</v>
      </c>
      <c r="B9" s="116"/>
      <c r="C9" s="59">
        <f>'Příjemce podpory'!C9+'Další účastník projektu (1)'!C9+'Další účastník projektu (2)'!C9+'Další účastník projektu (3)'!C9+'Další účastník projektu (4)'!C9+'Další účastník projektu (5)'!C9</f>
        <v>0</v>
      </c>
      <c r="D9" s="58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1">
        <f>'Příjemce podpory'!E9+'Další účastník projektu (1)'!E9+'Další účastník projektu (2)'!E9+'Další účastník projektu (3)'!E9+'Další účastník projektu (4)'!E9+'Další účastník projektu (5)'!E9</f>
        <v>0</v>
      </c>
      <c r="F9" s="39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1">
        <f>'Příjemce podpory'!G9+'Další účastník projektu (1)'!G9+'Další účastník projektu (2)'!G9+'Další účastník projektu (3)'!G9+'Další účastník projektu (4)'!G9+'Další účastník projektu (5)'!G9</f>
        <v>0</v>
      </c>
      <c r="H9" s="38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3">
        <f>'Příjemce podpory'!I9+'Další účastník projektu (1)'!I9+'Další účastník projektu (2)'!I9+'Další účastník projektu (3)'!I9+'Další účastník projektu (4)'!I9+'Další účastník projektu (5)'!I9</f>
        <v>0</v>
      </c>
      <c r="J9" s="39">
        <f>'Příjemce podpory'!J9+'Další účastník projektu (1)'!J9+'Další účastník projektu (2)'!J9+'Další účastník projektu (3)'!J9+'Další účastník projektu (4)'!J9+'Další účastník projektu (5)'!J9</f>
        <v>0</v>
      </c>
      <c r="K9" s="41">
        <f>'Příjemce podpory'!K9+'Další účastník projektu (1)'!K9+'Další účastník projektu (2)'!K9+'Další účastník projektu (3)'!K9+'Další účastník projektu (4)'!K9+'Další účastník projektu (5)'!K9</f>
        <v>0</v>
      </c>
      <c r="L9" s="38">
        <f>'Příjemce podpory'!L9+'Další účastník projektu (1)'!L9+'Další účastník projektu (2)'!L9+'Další účastník projektu (3)'!L9+'Další účastník projektu (4)'!L9+'Další účastník projektu (5)'!L9</f>
        <v>0</v>
      </c>
      <c r="M9" s="24">
        <f t="shared" ref="M9:N15" si="0">C9+E9+G9+I9+K9</f>
        <v>0</v>
      </c>
      <c r="N9" s="38">
        <f t="shared" si="0"/>
        <v>0</v>
      </c>
    </row>
    <row r="10" spans="1:14" ht="21" customHeight="1" x14ac:dyDescent="0.25">
      <c r="A10" s="110" t="s">
        <v>31</v>
      </c>
      <c r="B10" s="111"/>
      <c r="C10" s="59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58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1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39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1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38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3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39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41">
        <f>'Příjemce podpory'!K10+'Další účastník projektu (1)'!K10+'Další účastník projektu (2)'!K10+'Další účastník projektu (3)'!K10+'Další účastník projektu (4)'!K10+'Další účastník projektu (5)'!K10</f>
        <v>0</v>
      </c>
      <c r="L10" s="38">
        <f>'Příjemce podpory'!L10+'Další účastník projektu (1)'!L10+'Další účastník projektu (2)'!L10+'Další účastník projektu (3)'!L10+'Další účastník projektu (4)'!L10+'Další účastník projektu (5)'!L10</f>
        <v>0</v>
      </c>
      <c r="M10" s="24">
        <f t="shared" si="0"/>
        <v>0</v>
      </c>
      <c r="N10" s="38">
        <f t="shared" si="0"/>
        <v>0</v>
      </c>
    </row>
    <row r="11" spans="1:14" ht="21" customHeight="1" x14ac:dyDescent="0.25">
      <c r="A11" s="110" t="s">
        <v>17</v>
      </c>
      <c r="B11" s="111"/>
      <c r="C11" s="59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58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1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39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1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38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3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39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41">
        <f>'Příjemce podpory'!K11+'Další účastník projektu (1)'!K11+'Další účastník projektu (2)'!K11+'Další účastník projektu (3)'!K11+'Další účastník projektu (4)'!K11+'Další účastník projektu (5)'!K11</f>
        <v>0</v>
      </c>
      <c r="L11" s="38">
        <f>'Příjemce podpory'!L11+'Další účastník projektu (1)'!L11+'Další účastník projektu (2)'!L11+'Další účastník projektu (3)'!L11+'Další účastník projektu (4)'!L11+'Další účastník projektu (5)'!L11</f>
        <v>0</v>
      </c>
      <c r="M11" s="24">
        <f t="shared" si="0"/>
        <v>0</v>
      </c>
      <c r="N11" s="38">
        <f t="shared" si="0"/>
        <v>0</v>
      </c>
    </row>
    <row r="12" spans="1:14" ht="21" customHeight="1" x14ac:dyDescent="0.25">
      <c r="A12" s="117" t="s">
        <v>18</v>
      </c>
      <c r="B12" s="118"/>
      <c r="C12" s="59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58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1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39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1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38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3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39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41">
        <f>'Příjemce podpory'!K12+'Další účastník projektu (1)'!K12+'Další účastník projektu (2)'!K12+'Další účastník projektu (3)'!K12+'Další účastník projektu (4)'!K12+'Další účastník projektu (5)'!K12</f>
        <v>0</v>
      </c>
      <c r="L12" s="38">
        <f>'Příjemce podpory'!L12+'Další účastník projektu (1)'!L12+'Další účastník projektu (2)'!L12+'Další účastník projektu (3)'!L12+'Další účastník projektu (4)'!L12+'Další účastník projektu (5)'!L12</f>
        <v>0</v>
      </c>
      <c r="M12" s="24">
        <f t="shared" si="0"/>
        <v>0</v>
      </c>
      <c r="N12" s="38">
        <f t="shared" si="0"/>
        <v>0</v>
      </c>
    </row>
    <row r="13" spans="1:14" ht="21" customHeight="1" x14ac:dyDescent="0.25">
      <c r="A13" s="112" t="s">
        <v>11</v>
      </c>
      <c r="B13" s="116"/>
      <c r="C13" s="59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58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1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39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1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38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3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39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41">
        <f>'Příjemce podpory'!K13+'Další účastník projektu (1)'!K13+'Další účastník projektu (2)'!K13+'Další účastník projektu (3)'!K13+'Další účastník projektu (4)'!K13+'Další účastník projektu (5)'!K13</f>
        <v>0</v>
      </c>
      <c r="L13" s="38">
        <f>'Příjemce podpory'!L13+'Další účastník projektu (1)'!L13+'Další účastník projektu (2)'!L13+'Další účastník projektu (3)'!L13+'Další účastník projektu (4)'!L13+'Další účastník projektu (5)'!L13</f>
        <v>0</v>
      </c>
      <c r="M13" s="24">
        <f t="shared" si="0"/>
        <v>0</v>
      </c>
      <c r="N13" s="38">
        <f t="shared" si="0"/>
        <v>0</v>
      </c>
    </row>
    <row r="14" spans="1:14" ht="21" customHeight="1" thickBot="1" x14ac:dyDescent="0.3">
      <c r="A14" s="112" t="s">
        <v>19</v>
      </c>
      <c r="B14" s="116"/>
      <c r="C14" s="59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58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1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39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1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38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3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39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41">
        <f>'Příjemce podpory'!K14+'Další účastník projektu (1)'!K14+'Další účastník projektu (2)'!K14+'Další účastník projektu (3)'!K14+'Další účastník projektu (4)'!K14+'Další účastník projektu (5)'!K14</f>
        <v>0</v>
      </c>
      <c r="L14" s="38">
        <f>'Příjemce podpory'!L14+'Další účastník projektu (1)'!L14+'Další účastník projektu (2)'!L14+'Další účastník projektu (3)'!L14+'Další účastník projektu (4)'!L14+'Další účastník projektu (5)'!L14</f>
        <v>0</v>
      </c>
      <c r="M14" s="25">
        <f t="shared" si="0"/>
        <v>0</v>
      </c>
      <c r="N14" s="18">
        <f t="shared" si="0"/>
        <v>0</v>
      </c>
    </row>
    <row r="15" spans="1:14" ht="21" customHeight="1" thickBot="1" x14ac:dyDescent="0.3">
      <c r="A15" s="149" t="s">
        <v>12</v>
      </c>
      <c r="B15" s="115"/>
      <c r="C15" s="32">
        <f t="shared" ref="C15:D15" si="1">SUM(C8:C14)</f>
        <v>0</v>
      </c>
      <c r="D15" s="33">
        <f t="shared" si="1"/>
        <v>0</v>
      </c>
      <c r="E15" s="32">
        <f t="shared" ref="E15:L15" si="2">SUM(E8:E14)</f>
        <v>0</v>
      </c>
      <c r="F15" s="33">
        <f t="shared" si="2"/>
        <v>0</v>
      </c>
      <c r="G15" s="32">
        <f t="shared" si="2"/>
        <v>0</v>
      </c>
      <c r="H15" s="34">
        <f t="shared" si="2"/>
        <v>0</v>
      </c>
      <c r="I15" s="35">
        <f t="shared" si="2"/>
        <v>0</v>
      </c>
      <c r="J15" s="33">
        <f t="shared" si="2"/>
        <v>0</v>
      </c>
      <c r="K15" s="32">
        <f t="shared" si="2"/>
        <v>0</v>
      </c>
      <c r="L15" s="34">
        <f t="shared" si="2"/>
        <v>0</v>
      </c>
      <c r="M15" s="26">
        <f t="shared" si="0"/>
        <v>0</v>
      </c>
      <c r="N15" s="22">
        <f t="shared" si="0"/>
        <v>0</v>
      </c>
    </row>
    <row r="16" spans="1:14" ht="23.25" customHeight="1" thickBot="1" x14ac:dyDescent="0.3">
      <c r="A16" s="123" t="s">
        <v>4</v>
      </c>
      <c r="B16" s="124"/>
      <c r="C16" s="150" t="s">
        <v>1</v>
      </c>
      <c r="D16" s="151"/>
      <c r="E16" s="151"/>
      <c r="F16" s="151"/>
      <c r="G16" s="151"/>
      <c r="H16" s="151"/>
      <c r="I16" s="151"/>
      <c r="J16" s="151"/>
      <c r="K16" s="151"/>
      <c r="L16" s="152"/>
      <c r="M16" s="94" t="s">
        <v>2</v>
      </c>
      <c r="N16" s="95"/>
    </row>
    <row r="17" spans="1:14" ht="22.5" customHeight="1" thickBot="1" x14ac:dyDescent="0.3">
      <c r="A17" s="125"/>
      <c r="B17" s="126"/>
      <c r="C17" s="100">
        <v>2020</v>
      </c>
      <c r="D17" s="99"/>
      <c r="E17" s="100">
        <v>2021</v>
      </c>
      <c r="F17" s="99"/>
      <c r="G17" s="100">
        <v>2022</v>
      </c>
      <c r="H17" s="101"/>
      <c r="I17" s="98">
        <v>2023</v>
      </c>
      <c r="J17" s="99"/>
      <c r="K17" s="100">
        <v>2024</v>
      </c>
      <c r="L17" s="101"/>
      <c r="M17" s="96"/>
      <c r="N17" s="97"/>
    </row>
    <row r="18" spans="1:14" ht="21" customHeight="1" thickBot="1" x14ac:dyDescent="0.3">
      <c r="A18" s="92" t="s">
        <v>13</v>
      </c>
      <c r="B18" s="93"/>
      <c r="C18" s="86">
        <f t="shared" ref="C18" si="3">D15</f>
        <v>0</v>
      </c>
      <c r="D18" s="87"/>
      <c r="E18" s="86">
        <f t="shared" ref="E18" si="4">F15</f>
        <v>0</v>
      </c>
      <c r="F18" s="87"/>
      <c r="G18" s="108">
        <f t="shared" ref="G18" si="5">H15</f>
        <v>0</v>
      </c>
      <c r="H18" s="109"/>
      <c r="I18" s="86">
        <f t="shared" ref="I18" si="6">J15</f>
        <v>0</v>
      </c>
      <c r="J18" s="87"/>
      <c r="K18" s="86">
        <f t="shared" ref="K18" si="7">L15</f>
        <v>0</v>
      </c>
      <c r="L18" s="87"/>
      <c r="M18" s="102">
        <f>SUM(C18:L18)</f>
        <v>0</v>
      </c>
      <c r="N18" s="103"/>
    </row>
    <row r="19" spans="1:14" ht="21" customHeight="1" x14ac:dyDescent="0.25">
      <c r="A19" s="92" t="s">
        <v>14</v>
      </c>
      <c r="B19" s="93"/>
      <c r="C19" s="153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54"/>
      <c r="E19" s="153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54"/>
      <c r="G19" s="153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54"/>
      <c r="I19" s="153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54"/>
      <c r="K19" s="153">
        <f>'Příjemce podpory'!K19:L19+'Další účastník projektu (1)'!K19:L19+'Další účastník projektu (2)'!K19:L19+'Další účastník projektu (3)'!K19:L19+'Další účastník projektu (4)'!K19:L19+'Další účastník projektu (5)'!K19:L19</f>
        <v>0</v>
      </c>
      <c r="L19" s="154"/>
      <c r="M19" s="104">
        <f>SUM(C19:L19)</f>
        <v>0</v>
      </c>
      <c r="N19" s="105"/>
    </row>
    <row r="20" spans="1:14" ht="21" customHeight="1" thickBot="1" x14ac:dyDescent="0.3">
      <c r="A20" s="92" t="s">
        <v>15</v>
      </c>
      <c r="B20" s="93"/>
      <c r="C20" s="153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54"/>
      <c r="E20" s="153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54"/>
      <c r="G20" s="153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54"/>
      <c r="I20" s="153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54"/>
      <c r="K20" s="153">
        <f>'Příjemce podpory'!K20:L20+'Další účastník projektu (1)'!K20:L20+'Další účastník projektu (2)'!K20:L20+'Další účastník projektu (3)'!K20:L20+'Další účastník projektu (4)'!K20:L20+'Další účastník projektu (5)'!K20:L20</f>
        <v>0</v>
      </c>
      <c r="L20" s="154"/>
      <c r="M20" s="106">
        <f>SUM(C20:L20)</f>
        <v>0</v>
      </c>
      <c r="N20" s="107"/>
    </row>
    <row r="21" spans="1:14" ht="20.100000000000001" customHeight="1" thickBot="1" x14ac:dyDescent="0.3">
      <c r="A21" s="84" t="s">
        <v>16</v>
      </c>
      <c r="B21" s="85"/>
      <c r="C21" s="90">
        <f>C15</f>
        <v>0</v>
      </c>
      <c r="D21" s="91"/>
      <c r="E21" s="90">
        <f>E15</f>
        <v>0</v>
      </c>
      <c r="F21" s="91"/>
      <c r="G21" s="90">
        <f>G15</f>
        <v>0</v>
      </c>
      <c r="H21" s="91"/>
      <c r="I21" s="90">
        <f>I15</f>
        <v>0</v>
      </c>
      <c r="J21" s="91"/>
      <c r="K21" s="90">
        <f>K15</f>
        <v>0</v>
      </c>
      <c r="L21" s="91"/>
      <c r="M21" s="82">
        <f>SUM(C21:L21)</f>
        <v>0</v>
      </c>
      <c r="N21" s="83"/>
    </row>
    <row r="22" spans="1:14" ht="20.100000000000001" customHeight="1" x14ac:dyDescent="0.25">
      <c r="A22" s="36" t="s">
        <v>39</v>
      </c>
    </row>
    <row r="23" spans="1:14" x14ac:dyDescent="0.25">
      <c r="A23" s="36" t="s">
        <v>22</v>
      </c>
    </row>
    <row r="24" spans="1:14" x14ac:dyDescent="0.25">
      <c r="A24" s="42" t="s">
        <v>21</v>
      </c>
    </row>
    <row r="25" spans="1:14" x14ac:dyDescent="0.25">
      <c r="A25" s="43" t="s">
        <v>30</v>
      </c>
    </row>
    <row r="27" spans="1:14" x14ac:dyDescent="0.25">
      <c r="A27" s="30"/>
    </row>
  </sheetData>
  <sheetProtection algorithmName="SHA-512" hashValue="61qR1ukF3BLqJit3efIFepGDHTrLGtFDNqlNIz4wDM2vs+7sh0A45LJtixfBf4xFPxkNxCZOPUY+9wcZi+/0oQ==" saltValue="KmEZ6KNmC1UO6mBO8gltsw==" spinCount="100000" sheet="1" objects="1" scenarios="1" selectLockedCells="1"/>
  <mergeCells count="59"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:I1"/>
    <mergeCell ref="B2:C2"/>
    <mergeCell ref="D2:E2"/>
    <mergeCell ref="F2:H2"/>
    <mergeCell ref="C3:I3"/>
  </mergeCells>
  <conditionalFormatting sqref="E21:F21">
    <cfRule type="cellIs" dxfId="5" priority="8" operator="notEqual">
      <formula>$E$18+$E$19+$E$20</formula>
    </cfRule>
  </conditionalFormatting>
  <conditionalFormatting sqref="G21:H21">
    <cfRule type="cellIs" dxfId="4" priority="7" operator="notEqual">
      <formula>$G$18+$G$19+$G$20</formula>
    </cfRule>
  </conditionalFormatting>
  <conditionalFormatting sqref="I21:J21">
    <cfRule type="cellIs" dxfId="3" priority="6" operator="notEqual">
      <formula>$I$18+$I$19+$I$20</formula>
    </cfRule>
  </conditionalFormatting>
  <conditionalFormatting sqref="K21:L21">
    <cfRule type="cellIs" dxfId="2" priority="5" operator="notEqual">
      <formula>$K$18+$K$19+$K$20</formula>
    </cfRule>
  </conditionalFormatting>
  <conditionalFormatting sqref="M21:N21">
    <cfRule type="cellIs" dxfId="1" priority="4" operator="notEqual">
      <formula>$M$18+$M$19+$M$20</formula>
    </cfRule>
  </conditionalFormatting>
  <conditionalFormatting sqref="C21:D21">
    <cfRule type="cellIs" dxfId="0" priority="1" operator="notEqual">
      <formula>$C$18+$C$19+$C$20</formula>
    </cfRule>
  </conditionalFormatting>
  <pageMargins left="0.25" right="0.25" top="0.75" bottom="0.75" header="0.3" footer="0.3"/>
  <pageSetup paperSize="9" scale="89" orientation="landscape" r:id="rId1"/>
  <ignoredErrors>
    <ignoredError sqref="E19:L19 E20 G20 I20 K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5" x14ac:dyDescent="0.25"/>
  <sheetData>
    <row r="2" spans="3:6" x14ac:dyDescent="0.25">
      <c r="C2" t="s">
        <v>3</v>
      </c>
      <c r="F2" t="s">
        <v>23</v>
      </c>
    </row>
    <row r="3" spans="3:6" x14ac:dyDescent="0.25">
      <c r="F3" t="s">
        <v>24</v>
      </c>
    </row>
    <row r="4" spans="3:6" x14ac:dyDescent="0.25">
      <c r="C4" s="2"/>
      <c r="F4" t="s">
        <v>25</v>
      </c>
    </row>
    <row r="5" spans="3:6" x14ac:dyDescent="0.25">
      <c r="C5" s="2">
        <v>0.25</v>
      </c>
      <c r="F5" t="s">
        <v>26</v>
      </c>
    </row>
    <row r="6" spans="3:6" x14ac:dyDescent="0.25">
      <c r="C6" t="s">
        <v>38</v>
      </c>
      <c r="F6" t="s">
        <v>27</v>
      </c>
    </row>
    <row r="7" spans="3:6" x14ac:dyDescent="0.25">
      <c r="F7" t="s">
        <v>28</v>
      </c>
    </row>
    <row r="8" spans="3:6" x14ac:dyDescent="0.25">
      <c r="F8" t="s">
        <v>29</v>
      </c>
    </row>
    <row r="9" spans="3:6" x14ac:dyDescent="0.25">
      <c r="F9" t="s">
        <v>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Janda Josef</cp:lastModifiedBy>
  <cp:lastPrinted>2019-04-02T09:51:15Z</cp:lastPrinted>
  <dcterms:created xsi:type="dcterms:W3CDTF">2016-05-09T05:56:12Z</dcterms:created>
  <dcterms:modified xsi:type="dcterms:W3CDTF">2019-11-28T14:27:00Z</dcterms:modified>
</cp:coreProperties>
</file>