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daJ\Documents\INTEREXCELLENCE_2016\INTER_C\VES20\Vyhlášení VES20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28800" windowHeight="12375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D15" i="7" s="1"/>
  <c r="C18" i="7" s="1"/>
  <c r="C14" i="7"/>
  <c r="C15" i="7" s="1"/>
  <c r="C21" i="7" s="1"/>
  <c r="C20" i="8"/>
  <c r="C19" i="8"/>
  <c r="D13" i="8"/>
  <c r="C13" i="8"/>
  <c r="D12" i="8"/>
  <c r="C12" i="8"/>
  <c r="D11" i="8"/>
  <c r="C11" i="8"/>
  <c r="D10" i="8"/>
  <c r="C10" i="8"/>
  <c r="D9" i="8"/>
  <c r="C9" i="8"/>
  <c r="D8" i="8"/>
  <c r="C8" i="8"/>
  <c r="D14" i="6"/>
  <c r="D15" i="6" s="1"/>
  <c r="C18" i="6" s="1"/>
  <c r="C14" i="6"/>
  <c r="C15" i="6" s="1"/>
  <c r="C21" i="6" s="1"/>
  <c r="D14" i="5"/>
  <c r="D15" i="5" s="1"/>
  <c r="C18" i="5" s="1"/>
  <c r="C14" i="5"/>
  <c r="C15" i="5" s="1"/>
  <c r="C21" i="5" s="1"/>
  <c r="D14" i="4"/>
  <c r="D15" i="4" s="1"/>
  <c r="C18" i="4" s="1"/>
  <c r="C14" i="4"/>
  <c r="C15" i="4" s="1"/>
  <c r="C21" i="4" s="1"/>
  <c r="D14" i="3"/>
  <c r="D15" i="3" s="1"/>
  <c r="C18" i="3" s="1"/>
  <c r="C14" i="3"/>
  <c r="C15" i="3" s="1"/>
  <c r="C21" i="3" s="1"/>
  <c r="D14" i="1"/>
  <c r="D15" i="1" s="1"/>
  <c r="C18" i="1" s="1"/>
  <c r="C14" i="1"/>
  <c r="C15" i="1" s="1"/>
  <c r="C21" i="1" s="1"/>
  <c r="D14" i="8" l="1"/>
  <c r="D15" i="8" s="1"/>
  <c r="C18" i="8" s="1"/>
  <c r="C14" i="8"/>
  <c r="C15" i="8" s="1"/>
  <c r="C21" i="8" s="1"/>
  <c r="F2" i="8"/>
  <c r="E10" i="8" l="1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L14" i="6"/>
  <c r="K14" i="6"/>
  <c r="J14" i="6"/>
  <c r="I14" i="6"/>
  <c r="H14" i="6"/>
  <c r="G14" i="6"/>
  <c r="F14" i="6"/>
  <c r="E14" i="6"/>
  <c r="L14" i="5"/>
  <c r="K14" i="5"/>
  <c r="J14" i="5"/>
  <c r="I14" i="5"/>
  <c r="H14" i="5"/>
  <c r="G14" i="5"/>
  <c r="F14" i="5"/>
  <c r="E14" i="5"/>
  <c r="L14" i="4"/>
  <c r="K14" i="4"/>
  <c r="J14" i="4"/>
  <c r="I14" i="4"/>
  <c r="H14" i="4"/>
  <c r="G14" i="4"/>
  <c r="F14" i="4"/>
  <c r="E14" i="4"/>
  <c r="L14" i="3"/>
  <c r="K14" i="3"/>
  <c r="J14" i="3"/>
  <c r="I14" i="3"/>
  <c r="H14" i="3"/>
  <c r="G14" i="3"/>
  <c r="F14" i="3"/>
  <c r="E14" i="3"/>
  <c r="L14" i="1"/>
  <c r="K14" i="1"/>
  <c r="J14" i="1"/>
  <c r="I14" i="1"/>
  <c r="H14" i="1"/>
  <c r="G14" i="1"/>
  <c r="F14" i="1"/>
  <c r="E14" i="1"/>
  <c r="M10" i="1" l="1"/>
  <c r="N10" i="1"/>
  <c r="I8" i="8" l="1"/>
  <c r="C3" i="6" l="1"/>
  <c r="E19" i="8"/>
  <c r="G19" i="8"/>
  <c r="I19" i="8"/>
  <c r="K19" i="8"/>
  <c r="E20" i="8"/>
  <c r="G20" i="8"/>
  <c r="I20" i="8"/>
  <c r="K20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E8" i="8"/>
  <c r="F8" i="8"/>
  <c r="G8" i="8"/>
  <c r="H8" i="8"/>
  <c r="J8" i="8"/>
  <c r="K8" i="8"/>
  <c r="L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M21" i="3" l="1"/>
  <c r="M18" i="3"/>
  <c r="M21" i="7"/>
  <c r="M15" i="7"/>
  <c r="M18" i="7"/>
  <c r="N15" i="7"/>
  <c r="M14" i="7"/>
  <c r="N14" i="7"/>
  <c r="M21" i="6"/>
  <c r="M15" i="6"/>
  <c r="M18" i="6"/>
  <c r="N15" i="6"/>
  <c r="M14" i="6"/>
  <c r="N14" i="6"/>
  <c r="M21" i="5"/>
  <c r="M15" i="5"/>
  <c r="M18" i="5"/>
  <c r="N15" i="5"/>
  <c r="M14" i="5"/>
  <c r="N14" i="5"/>
  <c r="M21" i="4"/>
  <c r="M15" i="4"/>
  <c r="M18" i="4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N14" i="1"/>
  <c r="M18" i="1" l="1"/>
</calcChain>
</file>

<file path=xl/sharedStrings.xml><?xml version="1.0" encoding="utf-8"?>
<sst xmlns="http://schemas.openxmlformats.org/spreadsheetml/2006/main" count="295" uniqueCount="50">
  <si>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</si>
  <si>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</si>
  <si>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</si>
  <si>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</si>
  <si>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</si>
  <si>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</si>
  <si>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</si>
  <si>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</si>
  <si>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</si>
  <si>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</si>
  <si>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</si>
  <si>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</si>
  <si>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</si>
  <si>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</si>
  <si>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</si>
  <si>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</si>
  <si>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</si>
  <si>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</si>
  <si>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</si>
  <si>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</si>
  <si>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</si>
  <si>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</si>
  <si>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</si>
  <si>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</si>
  <si>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</si>
  <si>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</si>
  <si>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</si>
  <si>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</si>
  <si>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</si>
  <si>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</si>
  <si>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</si>
  <si>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</si>
  <si>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</si>
  <si>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</si>
  <si>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</si>
  <si>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</si>
  <si>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</si>
  <si>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</si>
  <si>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</si>
  <si>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</si>
  <si>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</si>
  <si>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</si>
  <si>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</si>
  <si>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</si>
  <si>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</si>
  <si>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</si>
  <si>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</si>
  <si>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</si>
  <si>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</si>
  <si>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Příjemce: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</si>
</sst>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>
      <alignment vertical="center"/>
    </xf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" fontId="11" fillId="0" borderId="10" xfId="0" applyNumberFormat="1" applyFont="1" applyBorder="1" applyAlignment="1" applyProtection="1">
      <alignment horizontal="center" vertical="center"/>
      <protection locked="0"/>
    </xf>
    <xf numFmtId="3" fontId="11" fillId="3" borderId="11" xfId="0" applyNumberFormat="1" applyFont="1" applyFill="1" applyBorder="1" applyAlignment="1" applyProtection="1">
      <alignment horizontal="center" vertical="center"/>
      <protection locked="0"/>
    </xf>
    <xf numFmtId="3" fontId="11" fillId="3" borderId="13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2" fillId="3" borderId="41" xfId="0" applyNumberFormat="1" applyFont="1" applyFill="1" applyBorder="1" applyAlignment="1">
      <alignment horizontal="center" vertical="center"/>
    </xf>
    <xf numFmtId="3" fontId="12" fillId="3" borderId="3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</cellXfs>
  <cellStyles count="2">
    <cellStyle name="Normální" xfId="0" builtinId="0"/>
    <cellStyle name="Normální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CAA"/>
      <color rgb="FFF9E0AD"/>
      <color rgb="FF8129C9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lozd\Desktop\ARCHIV\Jin&#233;%202015\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40625" defaultRowHeight="21" customHeight="1" x14ac:dyDescent="0.25"/>
  <cols>
    <col min="1" max="1" width="1.85546875" style="47" customWidth="1"/>
    <col min="2" max="2" width="1.7109375" style="47" customWidth="1"/>
    <col min="3" max="3" width="22.28515625" style="47" customWidth="1"/>
    <col min="4" max="4" width="25" style="47" customWidth="1"/>
    <col min="5" max="5" width="16.42578125" style="47" customWidth="1"/>
    <col min="6" max="6" width="20.5703125" style="47" bestFit="1" customWidth="1"/>
    <col min="7" max="7" width="16" style="47" customWidth="1"/>
    <col min="8" max="8" width="26.5703125" style="47" customWidth="1"/>
    <col min="9" max="10" width="1.7109375" style="47" customWidth="1"/>
    <col min="11" max="16384" width="9.140625" style="47"/>
  </cols>
  <sheetData>
    <row r="1" spans="2:9" ht="13.5" thickBot="1" x14ac:dyDescent="0.3"/>
    <row r="2" spans="2:9" ht="68.25" customHeight="1" thickTop="1" thickBot="1" x14ac:dyDescent="0.3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">
      <c r="B3" s="51"/>
      <c r="C3" s="75" t="s">
        <v>40</v>
      </c>
      <c r="D3" s="75"/>
      <c r="E3" s="75"/>
      <c r="F3" s="75"/>
      <c r="G3" s="75"/>
      <c r="H3" s="75"/>
      <c r="I3" s="52"/>
    </row>
    <row r="4" spans="2:9" ht="21" customHeight="1" thickTop="1" x14ac:dyDescent="0.25">
      <c r="B4" s="53"/>
      <c r="C4" s="79" t="s">
        <v>42</v>
      </c>
      <c r="D4" s="80"/>
      <c r="E4" s="80"/>
      <c r="F4" s="76" t="s">
        <v>43</v>
      </c>
      <c r="G4" s="77"/>
      <c r="H4" s="77"/>
      <c r="I4" s="52"/>
    </row>
    <row r="5" spans="2:9" ht="57.75" customHeight="1" thickBot="1" x14ac:dyDescent="0.3">
      <c r="B5" s="53"/>
      <c r="C5" s="81"/>
      <c r="D5" s="81"/>
      <c r="E5" s="81"/>
      <c r="F5" s="78"/>
      <c r="G5" s="78"/>
      <c r="H5" s="78"/>
      <c r="I5" s="52"/>
    </row>
    <row r="6" spans="2:9" ht="21" customHeight="1" thickTop="1" thickBot="1" x14ac:dyDescent="0.3">
      <c r="B6" s="53"/>
      <c r="C6" s="75" t="s">
        <v>41</v>
      </c>
      <c r="D6" s="75"/>
      <c r="E6" s="75"/>
      <c r="F6" s="75"/>
      <c r="G6" s="75"/>
      <c r="H6" s="75"/>
      <c r="I6" s="52"/>
    </row>
    <row r="7" spans="2:9" ht="21" customHeight="1" thickTop="1" x14ac:dyDescent="0.25">
      <c r="B7" s="53"/>
      <c r="C7" s="76" t="s">
        <v>44</v>
      </c>
      <c r="D7" s="77"/>
      <c r="E7" s="77"/>
      <c r="F7" s="77"/>
      <c r="G7" s="77"/>
      <c r="H7" s="77"/>
      <c r="I7" s="52"/>
    </row>
    <row r="8" spans="2:9" ht="54" customHeight="1" thickBot="1" x14ac:dyDescent="0.3">
      <c r="B8" s="53"/>
      <c r="C8" s="78"/>
      <c r="D8" s="78"/>
      <c r="E8" s="78"/>
      <c r="F8" s="78"/>
      <c r="G8" s="78"/>
      <c r="H8" s="78"/>
      <c r="I8" s="52"/>
    </row>
    <row r="9" spans="2:9" ht="21" customHeight="1" thickTop="1" thickBot="1" x14ac:dyDescent="0.25">
      <c r="B9" s="72"/>
      <c r="C9" s="73"/>
      <c r="D9" s="73"/>
      <c r="E9" s="73"/>
      <c r="F9" s="73"/>
      <c r="G9" s="73"/>
      <c r="H9" s="73"/>
      <c r="I9" s="74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zoomScaleNormal="100" workbookViewId="0">
      <selection activeCell="F2" sqref="F2:H2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49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83" t="s">
        <v>7</v>
      </c>
      <c r="C2" s="83"/>
      <c r="D2" s="84" t="s">
        <v>6</v>
      </c>
      <c r="E2" s="84"/>
      <c r="F2" s="82" t="s">
        <v>25</v>
      </c>
      <c r="G2" s="82"/>
      <c r="H2" s="82"/>
      <c r="I2" s="7"/>
      <c r="J2" s="82"/>
      <c r="K2" s="82"/>
    </row>
    <row r="3" spans="1:14" ht="39.75" customHeight="1" x14ac:dyDescent="0.25">
      <c r="A3" s="84" t="s">
        <v>8</v>
      </c>
      <c r="B3" s="84"/>
      <c r="C3" s="98"/>
      <c r="D3" s="98"/>
      <c r="E3" s="98"/>
      <c r="F3" s="98"/>
      <c r="G3" s="98"/>
      <c r="H3" s="98"/>
      <c r="I3" s="98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0"/>
      <c r="B6" s="111"/>
      <c r="C6" s="91">
        <v>2020</v>
      </c>
      <c r="D6" s="92"/>
      <c r="E6" s="96">
        <v>2021</v>
      </c>
      <c r="F6" s="97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56">
        <v>0</v>
      </c>
      <c r="D8" s="60">
        <v>0</v>
      </c>
      <c r="E8" s="56">
        <v>0</v>
      </c>
      <c r="F8" s="60">
        <v>0</v>
      </c>
      <c r="G8" s="56">
        <v>0</v>
      </c>
      <c r="H8" s="60">
        <v>0</v>
      </c>
      <c r="I8" s="56">
        <v>0</v>
      </c>
      <c r="J8" s="60">
        <v>0</v>
      </c>
      <c r="K8" s="56">
        <v>0</v>
      </c>
      <c r="L8" s="60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60">
        <v>0</v>
      </c>
      <c r="E9" s="56">
        <v>0</v>
      </c>
      <c r="F9" s="60">
        <v>0</v>
      </c>
      <c r="G9" s="56">
        <v>0</v>
      </c>
      <c r="H9" s="60">
        <v>0</v>
      </c>
      <c r="I9" s="56">
        <v>0</v>
      </c>
      <c r="J9" s="60">
        <v>0</v>
      </c>
      <c r="K9" s="56">
        <v>0</v>
      </c>
      <c r="L9" s="60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60">
        <v>0</v>
      </c>
      <c r="E10" s="12">
        <v>0</v>
      </c>
      <c r="F10" s="60">
        <v>0</v>
      </c>
      <c r="G10" s="54">
        <v>0</v>
      </c>
      <c r="H10" s="60">
        <v>0</v>
      </c>
      <c r="I10" s="54">
        <v>0</v>
      </c>
      <c r="J10" s="60">
        <v>0</v>
      </c>
      <c r="K10" s="54">
        <v>0</v>
      </c>
      <c r="L10" s="60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60">
        <v>0</v>
      </c>
      <c r="E11" s="12">
        <v>0</v>
      </c>
      <c r="F11" s="60">
        <v>0</v>
      </c>
      <c r="G11" s="54">
        <v>0</v>
      </c>
      <c r="H11" s="60">
        <v>0</v>
      </c>
      <c r="I11" s="54">
        <v>0</v>
      </c>
      <c r="J11" s="60">
        <v>0</v>
      </c>
      <c r="K11" s="54">
        <v>0</v>
      </c>
      <c r="L11" s="60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60">
        <v>0</v>
      </c>
      <c r="E12" s="12">
        <v>0</v>
      </c>
      <c r="F12" s="60">
        <v>0</v>
      </c>
      <c r="G12" s="54">
        <v>0</v>
      </c>
      <c r="H12" s="60">
        <v>0</v>
      </c>
      <c r="I12" s="54">
        <v>0</v>
      </c>
      <c r="J12" s="60">
        <v>0</v>
      </c>
      <c r="K12" s="54">
        <v>0</v>
      </c>
      <c r="L12" s="60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60">
        <v>0</v>
      </c>
      <c r="E13" s="56">
        <v>0</v>
      </c>
      <c r="F13" s="60">
        <v>0</v>
      </c>
      <c r="G13" s="56">
        <v>0</v>
      </c>
      <c r="H13" s="60">
        <v>0</v>
      </c>
      <c r="I13" s="56">
        <v>0</v>
      </c>
      <c r="J13" s="60">
        <v>0</v>
      </c>
      <c r="K13" s="56">
        <v>0</v>
      </c>
      <c r="L13" s="60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7">
        <f t="shared" si="0"/>
        <v>0</v>
      </c>
      <c r="N14" s="18">
        <f t="shared" si="1"/>
        <v>0</v>
      </c>
    </row>
    <row r="15" spans="1:14" ht="21" customHeight="1" thickBot="1" x14ac:dyDescent="0.3">
      <c r="A15" s="115" t="s">
        <v>12</v>
      </c>
      <c r="B15" s="116"/>
      <c r="C15" s="19">
        <f t="shared" ref="C15:L15" si="2">SUM(C8:C14)</f>
        <v>0</v>
      </c>
      <c r="D15" s="57">
        <f t="shared" si="2"/>
        <v>0</v>
      </c>
      <c r="E15" s="19">
        <f t="shared" si="2"/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1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91">
        <v>2020</v>
      </c>
      <c r="D17" s="92"/>
      <c r="E17" s="96">
        <v>2021</v>
      </c>
      <c r="F17" s="97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19">
        <f t="shared" ref="C18" si="3">D15</f>
        <v>0</v>
      </c>
      <c r="D18" s="120"/>
      <c r="E18" s="119">
        <f t="shared" ref="E18" si="4">F15</f>
        <v>0</v>
      </c>
      <c r="F18" s="120"/>
      <c r="G18" s="121">
        <f t="shared" ref="G18" si="5">H15</f>
        <v>0</v>
      </c>
      <c r="H18" s="122"/>
      <c r="I18" s="119">
        <f t="shared" ref="I18" si="6">J15</f>
        <v>0</v>
      </c>
      <c r="J18" s="120"/>
      <c r="K18" s="119">
        <f t="shared" ref="K18" si="7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</sheetData>
  <sheetProtection algorithmName="SHA-512" hashValue="ua0Ayig8k56o2wV3+hdnbKSveAMfKYhtcGCM6H5iLbmZ7P1at27MO371S16UrWCWW5PafEe8ZLX1jDUcRPzXnw==" saltValue="hMfTSTU7HfHGkgo8tLPk0A==" spinCount="100000" sheet="1" objects="1" scenarios="1" selectLockedCells="1"/>
  <mergeCells count="5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C18:D18"/>
    <mergeCell ref="E18:F18"/>
    <mergeCell ref="G18:H18"/>
    <mergeCell ref="I18:J18"/>
    <mergeCell ref="C19:D19"/>
    <mergeCell ref="E19:F19"/>
    <mergeCell ref="G19:H19"/>
    <mergeCell ref="I19:J19"/>
    <mergeCell ref="A10:B10"/>
    <mergeCell ref="A11:B11"/>
    <mergeCell ref="A13:B13"/>
    <mergeCell ref="A15:B15"/>
    <mergeCell ref="A9:B9"/>
    <mergeCell ref="A12:B12"/>
    <mergeCell ref="A8:B8"/>
    <mergeCell ref="A5:B7"/>
    <mergeCell ref="C6:D6"/>
    <mergeCell ref="E6:F6"/>
    <mergeCell ref="G6:H6"/>
    <mergeCell ref="A16:B17"/>
    <mergeCell ref="C16:L16"/>
    <mergeCell ref="C17:D17"/>
    <mergeCell ref="E17:F17"/>
    <mergeCell ref="G17:H17"/>
    <mergeCell ref="M5:N6"/>
    <mergeCell ref="A3:B3"/>
    <mergeCell ref="K6:L6"/>
    <mergeCell ref="C5:L5"/>
    <mergeCell ref="I6:J6"/>
    <mergeCell ref="C3:I3"/>
    <mergeCell ref="J2:K2"/>
    <mergeCell ref="B2:C2"/>
    <mergeCell ref="D2:E2"/>
    <mergeCell ref="F2:H2"/>
    <mergeCell ref="A1:C1"/>
    <mergeCell ref="D1:I1"/>
  </mergeCells>
  <conditionalFormatting sqref="E21:F21">
    <cfRule type="cellIs" dxfId="41" priority="50" operator="notEqual">
      <formula>$E$18+$E$19+$E$20</formula>
    </cfRule>
  </conditionalFormatting>
  <conditionalFormatting sqref="G21:H21">
    <cfRule type="cellIs" dxfId="40" priority="49" operator="notEqual">
      <formula>$G$18+$G$19+$G$20</formula>
    </cfRule>
  </conditionalFormatting>
  <conditionalFormatting sqref="I21:J21">
    <cfRule type="cellIs" dxfId="39" priority="48" operator="notEqual">
      <formula>$I$18+$I$19+$I$20</formula>
    </cfRule>
  </conditionalFormatting>
  <conditionalFormatting sqref="K21:L21">
    <cfRule type="cellIs" dxfId="38" priority="47" operator="notEqual">
      <formula>$K$18+$K$19+$K$20</formula>
    </cfRule>
  </conditionalFormatting>
  <conditionalFormatting sqref="M21:N21">
    <cfRule type="cellIs" dxfId="37" priority="46" operator="notEqual">
      <formula>$M$18+$M$19+$M$20</formula>
    </cfRule>
  </conditionalFormatting>
  <conditionalFormatting sqref="C21:D21">
    <cfRule type="cellIs" dxfId="36" priority="2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headerFooter>
    <oddHeader>&amp;C&amp;"-,Tučné"&amp;14Příloha II.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33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82"/>
      <c r="K2" s="82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thickBot="1" x14ac:dyDescent="0.3">
      <c r="A6" s="110"/>
      <c r="B6" s="111"/>
      <c r="C6" s="145">
        <v>2020</v>
      </c>
      <c r="D6" s="145"/>
      <c r="E6" s="145">
        <v>2021</v>
      </c>
      <c r="F6" s="145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61" t="s">
        <v>48</v>
      </c>
      <c r="D7" s="62" t="s">
        <v>47</v>
      </c>
      <c r="E7" s="61" t="s">
        <v>48</v>
      </c>
      <c r="F7" s="62" t="s">
        <v>47</v>
      </c>
      <c r="G7" s="4" t="s">
        <v>48</v>
      </c>
      <c r="H7" s="5" t="s">
        <v>47</v>
      </c>
      <c r="I7" s="4" t="s">
        <v>48</v>
      </c>
      <c r="J7" s="5" t="s">
        <v>47</v>
      </c>
      <c r="K7" s="4" t="s">
        <v>48</v>
      </c>
      <c r="L7" s="5" t="s">
        <v>47</v>
      </c>
      <c r="M7" s="4" t="s">
        <v>48</v>
      </c>
      <c r="N7" s="5" t="s">
        <v>47</v>
      </c>
    </row>
    <row r="8" spans="1:14" ht="21" customHeight="1" x14ac:dyDescent="0.25">
      <c r="A8" s="106" t="s">
        <v>9</v>
      </c>
      <c r="B8" s="107"/>
      <c r="C8" s="56">
        <v>0</v>
      </c>
      <c r="D8" s="13">
        <v>0</v>
      </c>
      <c r="E8" s="56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13">
        <v>0</v>
      </c>
      <c r="E9" s="56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13">
        <v>0</v>
      </c>
      <c r="E10" s="56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13">
        <v>0</v>
      </c>
      <c r="E11" s="56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13">
        <v>0</v>
      </c>
      <c r="E13" s="56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5" t="s">
        <v>12</v>
      </c>
      <c r="B15" s="116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145">
        <v>2020</v>
      </c>
      <c r="D17" s="145"/>
      <c r="E17" s="145">
        <v>2021</v>
      </c>
      <c r="F17" s="145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43">
        <f t="shared" ref="C18" si="2">D15</f>
        <v>0</v>
      </c>
      <c r="D18" s="144"/>
      <c r="E18" s="143">
        <f t="shared" ref="E18" si="3">F15</f>
        <v>0</v>
      </c>
      <c r="F18" s="144"/>
      <c r="G18" s="121">
        <f t="shared" ref="G18" si="4">H15</f>
        <v>0</v>
      </c>
      <c r="H18" s="122"/>
      <c r="I18" s="119">
        <f t="shared" ref="I18" si="5">J15</f>
        <v>0</v>
      </c>
      <c r="J18" s="120"/>
      <c r="K18" s="119">
        <f t="shared" ref="K18" si="6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D1lkZ8q7EvqdvAqx7OH+vKFRc2agJEmHdGfWrEMfNWMuOjYWo0EWJFhUuZkPNBMFC1BjRTTe4KueUxYJu1nwEA==" saltValue="n7s8G016wIl+wG7OsBYMF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E21:F21">
    <cfRule type="cellIs" dxfId="35" priority="31" operator="notEqual">
      <formula>$E$18+$E$19+$E$20</formula>
    </cfRule>
  </conditionalFormatting>
  <conditionalFormatting sqref="G21:H21">
    <cfRule type="cellIs" dxfId="34" priority="30" operator="notEqual">
      <formula>$G$18+$G$19+$G$20</formula>
    </cfRule>
  </conditionalFormatting>
  <conditionalFormatting sqref="I21:J21">
    <cfRule type="cellIs" dxfId="33" priority="29" operator="notEqual">
      <formula>$I$18+$I$19+$I$20</formula>
    </cfRule>
  </conditionalFormatting>
  <conditionalFormatting sqref="K21:L21">
    <cfRule type="cellIs" dxfId="32" priority="28" operator="notEqual">
      <formula>$K$18+$K$19+$K$20</formula>
    </cfRule>
  </conditionalFormatting>
  <conditionalFormatting sqref="M21:N21">
    <cfRule type="cellIs" dxfId="31" priority="27" operator="notEqual">
      <formula>$M$18+$M$19+$M$20</formula>
    </cfRule>
  </conditionalFormatting>
  <conditionalFormatting sqref="C21:D21">
    <cfRule type="cellIs" dxfId="3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7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34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82"/>
      <c r="K2" s="82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thickBot="1" x14ac:dyDescent="0.3">
      <c r="A6" s="110"/>
      <c r="B6" s="111"/>
      <c r="C6" s="145">
        <v>2020</v>
      </c>
      <c r="D6" s="145"/>
      <c r="E6" s="145">
        <v>2021</v>
      </c>
      <c r="F6" s="145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thickBot="1" x14ac:dyDescent="0.3">
      <c r="A7" s="110"/>
      <c r="B7" s="111"/>
      <c r="C7" s="63" t="s">
        <v>46</v>
      </c>
      <c r="D7" s="64" t="s">
        <v>47</v>
      </c>
      <c r="E7" s="63" t="s">
        <v>46</v>
      </c>
      <c r="F7" s="64" t="s">
        <v>47</v>
      </c>
      <c r="G7" s="65" t="s">
        <v>46</v>
      </c>
      <c r="H7" s="66" t="s">
        <v>47</v>
      </c>
      <c r="I7" s="65" t="s">
        <v>46</v>
      </c>
      <c r="J7" s="66" t="s">
        <v>47</v>
      </c>
      <c r="K7" s="65" t="s">
        <v>46</v>
      </c>
      <c r="L7" s="66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67">
        <v>0</v>
      </c>
      <c r="D8" s="68">
        <v>0</v>
      </c>
      <c r="E8" s="67">
        <v>0</v>
      </c>
      <c r="F8" s="68">
        <v>0</v>
      </c>
      <c r="G8" s="67">
        <v>0</v>
      </c>
      <c r="H8" s="68">
        <v>0</v>
      </c>
      <c r="I8" s="67">
        <v>0</v>
      </c>
      <c r="J8" s="68">
        <v>0</v>
      </c>
      <c r="K8" s="67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69">
        <v>0</v>
      </c>
      <c r="E9" s="56">
        <v>0</v>
      </c>
      <c r="F9" s="69">
        <v>0</v>
      </c>
      <c r="G9" s="56">
        <v>0</v>
      </c>
      <c r="H9" s="69">
        <v>0</v>
      </c>
      <c r="I9" s="56">
        <v>0</v>
      </c>
      <c r="J9" s="69">
        <v>0</v>
      </c>
      <c r="K9" s="56">
        <v>0</v>
      </c>
      <c r="L9" s="69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6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6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6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69">
        <v>0</v>
      </c>
      <c r="E13" s="56">
        <v>0</v>
      </c>
      <c r="F13" s="69">
        <v>0</v>
      </c>
      <c r="G13" s="56">
        <v>0</v>
      </c>
      <c r="H13" s="69">
        <v>0</v>
      </c>
      <c r="I13" s="56">
        <v>0</v>
      </c>
      <c r="J13" s="69">
        <v>0</v>
      </c>
      <c r="K13" s="56">
        <v>0</v>
      </c>
      <c r="L13" s="69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70">
        <f>ROUNDDOWN((C8+C9+C12+C13)*B14,0)</f>
        <v>0</v>
      </c>
      <c r="D14" s="55">
        <f>ROUNDDOWN((D8+D9+D12+D13)*B14,0)</f>
        <v>0</v>
      </c>
      <c r="E14" s="70">
        <f>ROUNDDOWN((E8+E9+E12+E13)*B14,0)</f>
        <v>0</v>
      </c>
      <c r="F14" s="55">
        <f>ROUNDDOWN((F8+F9+F12+F13)*B14,0)</f>
        <v>0</v>
      </c>
      <c r="G14" s="70">
        <f>ROUNDDOWN((G8+G9+G12+G13)*B14,0)</f>
        <v>0</v>
      </c>
      <c r="H14" s="55">
        <f>ROUNDDOWN((H8+H9+H12+H13)*B14,0)</f>
        <v>0</v>
      </c>
      <c r="I14" s="70">
        <f>ROUNDDOWN((I8+I9+I12+I13)*B14,0)</f>
        <v>0</v>
      </c>
      <c r="J14" s="55">
        <f>ROUNDDOWN((J8+J9+J12+J13)*B14,0)</f>
        <v>0</v>
      </c>
      <c r="K14" s="70">
        <f>ROUNDDOWN((K8+K9+K12+K13)*B14,0)</f>
        <v>0</v>
      </c>
      <c r="L14" s="55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5" t="s">
        <v>12</v>
      </c>
      <c r="B15" s="116"/>
      <c r="C15" s="71">
        <f t="shared" ref="C15:L15" si="1">SUM(C8:C14)</f>
        <v>0</v>
      </c>
      <c r="D15" s="57">
        <f t="shared" si="1"/>
        <v>0</v>
      </c>
      <c r="E15" s="71">
        <f t="shared" si="1"/>
        <v>0</v>
      </c>
      <c r="F15" s="57">
        <f t="shared" si="1"/>
        <v>0</v>
      </c>
      <c r="G15" s="71">
        <f t="shared" si="1"/>
        <v>0</v>
      </c>
      <c r="H15" s="57">
        <f t="shared" si="1"/>
        <v>0</v>
      </c>
      <c r="I15" s="71">
        <f t="shared" si="1"/>
        <v>0</v>
      </c>
      <c r="J15" s="57">
        <f t="shared" si="1"/>
        <v>0</v>
      </c>
      <c r="K15" s="71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145">
        <v>2020</v>
      </c>
      <c r="D17" s="145"/>
      <c r="E17" s="145">
        <v>2021</v>
      </c>
      <c r="F17" s="145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43">
        <f t="shared" ref="C18" si="2">D15</f>
        <v>0</v>
      </c>
      <c r="D18" s="144"/>
      <c r="E18" s="143">
        <f t="shared" ref="E18" si="3">F15</f>
        <v>0</v>
      </c>
      <c r="F18" s="144"/>
      <c r="G18" s="121">
        <f t="shared" ref="G18" si="4">H15</f>
        <v>0</v>
      </c>
      <c r="H18" s="122"/>
      <c r="I18" s="119">
        <f t="shared" ref="I18" si="5">J15</f>
        <v>0</v>
      </c>
      <c r="J18" s="120"/>
      <c r="K18" s="119">
        <f t="shared" ref="K18" si="6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7bX3SX8gRA2ne/fBxg4hD/v88JqfBvrGk2FLwmCgNxnUFFaFfCV2jPYxo4h+/W28nWnJq6f8ZKAJoriVSI4Cqg==" saltValue="zCHfDM+nbVXhJTCKYNvuS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E21:F21">
    <cfRule type="cellIs" dxfId="29" priority="60" operator="notEqual">
      <formula>$E$18+$E$19+$E$20</formula>
    </cfRule>
  </conditionalFormatting>
  <conditionalFormatting sqref="G21:H21">
    <cfRule type="cellIs" dxfId="28" priority="59" operator="notEqual">
      <formula>$G$18+$G$19+$G$20</formula>
    </cfRule>
  </conditionalFormatting>
  <conditionalFormatting sqref="I21:J21">
    <cfRule type="cellIs" dxfId="27" priority="58" operator="notEqual">
      <formula>$I$18+$I$19+$I$20</formula>
    </cfRule>
  </conditionalFormatting>
  <conditionalFormatting sqref="K21:L21">
    <cfRule type="cellIs" dxfId="26" priority="57" operator="notEqual">
      <formula>$K$18+$K$19+$K$20</formula>
    </cfRule>
  </conditionalFormatting>
  <conditionalFormatting sqref="M21:N21">
    <cfRule type="cellIs" dxfId="25" priority="56" operator="notEqual">
      <formula>$M$18+$M$19+$M$20</formula>
    </cfRule>
  </conditionalFormatting>
  <conditionalFormatting sqref="C21:D21">
    <cfRule type="cellIs" dxfId="24" priority="35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35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82"/>
      <c r="K2" s="82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thickBot="1" x14ac:dyDescent="0.3">
      <c r="A6" s="110"/>
      <c r="B6" s="111"/>
      <c r="C6" s="145">
        <v>2020</v>
      </c>
      <c r="D6" s="145"/>
      <c r="E6" s="145">
        <v>2021</v>
      </c>
      <c r="F6" s="145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5" t="s">
        <v>12</v>
      </c>
      <c r="B15" s="116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145">
        <v>2020</v>
      </c>
      <c r="D17" s="145"/>
      <c r="E17" s="145">
        <v>2021</v>
      </c>
      <c r="F17" s="145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43">
        <f t="shared" ref="C18" si="2">D15</f>
        <v>0</v>
      </c>
      <c r="D18" s="144"/>
      <c r="E18" s="143">
        <f t="shared" ref="E18" si="3">F15</f>
        <v>0</v>
      </c>
      <c r="F18" s="144"/>
      <c r="G18" s="121">
        <f t="shared" ref="G18" si="4">H15</f>
        <v>0</v>
      </c>
      <c r="H18" s="122"/>
      <c r="I18" s="119">
        <f t="shared" ref="I18" si="5">J15</f>
        <v>0</v>
      </c>
      <c r="J18" s="120"/>
      <c r="K18" s="119">
        <f t="shared" ref="K18" si="6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BWqD7VyVB7CHAszYkdMuXGC+ny9r1xFO+ouh6GwJlENC2+0urv4SmEqsjqeCesDpK+LMR1kX1ClwoUXoW2/lCw==" saltValue="3CPmTrF/whFSWZGu72gA/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E21:F21">
    <cfRule type="cellIs" dxfId="23" priority="28" operator="notEqual">
      <formula>$E$18+$E$19+$E$20</formula>
    </cfRule>
  </conditionalFormatting>
  <conditionalFormatting sqref="G21:H21">
    <cfRule type="cellIs" dxfId="22" priority="27" operator="notEqual">
      <formula>$G$18+$G$19+$G$20</formula>
    </cfRule>
  </conditionalFormatting>
  <conditionalFormatting sqref="I21:J21">
    <cfRule type="cellIs" dxfId="21" priority="26" operator="notEqual">
      <formula>$I$18+$I$19+$I$20</formula>
    </cfRule>
  </conditionalFormatting>
  <conditionalFormatting sqref="K21:L21">
    <cfRule type="cellIs" dxfId="20" priority="25" operator="notEqual">
      <formula>$K$18+$K$19+$K$20</formula>
    </cfRule>
  </conditionalFormatting>
  <conditionalFormatting sqref="M21:N21">
    <cfRule type="cellIs" dxfId="19" priority="24" operator="notEqual">
      <formula>$M$18+$M$19+$M$20</formula>
    </cfRule>
  </conditionalFormatting>
  <conditionalFormatting sqref="C21:D21">
    <cfRule type="cellIs" dxfId="18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C8" sqref="C8:D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36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82"/>
      <c r="K2" s="82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thickBot="1" x14ac:dyDescent="0.3">
      <c r="A6" s="110"/>
      <c r="B6" s="111"/>
      <c r="C6" s="145">
        <v>2020</v>
      </c>
      <c r="D6" s="145"/>
      <c r="E6" s="145">
        <v>2021</v>
      </c>
      <c r="F6" s="145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56"/>
      <c r="D8" s="13"/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5" t="s">
        <v>12</v>
      </c>
      <c r="B15" s="116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145">
        <v>2020</v>
      </c>
      <c r="D17" s="145"/>
      <c r="E17" s="145">
        <v>2021</v>
      </c>
      <c r="F17" s="145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43">
        <f t="shared" ref="C18" si="2">D15</f>
        <v>0</v>
      </c>
      <c r="D18" s="144"/>
      <c r="E18" s="143">
        <f t="shared" ref="E18" si="3">F15</f>
        <v>0</v>
      </c>
      <c r="F18" s="144"/>
      <c r="G18" s="121">
        <f t="shared" ref="G18" si="4">H15</f>
        <v>0</v>
      </c>
      <c r="H18" s="122"/>
      <c r="I18" s="119">
        <f t="shared" ref="I18" si="5">J15</f>
        <v>0</v>
      </c>
      <c r="J18" s="120"/>
      <c r="K18" s="119">
        <f t="shared" ref="K18" si="6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B+1iDYOGvrbbAhnIfC12Qy/U2x+ue9pSE06C9yRktaVYXYNSKsaQ5Pmdj5fddu3aKX4aMFNlAaZ6nUYV5PUR7w==" saltValue="dAQ94WVQe3Bi5ulLLCdZLw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E21:F21">
    <cfRule type="cellIs" dxfId="17" priority="28" operator="notEqual">
      <formula>$E$18+$E$19+$E$20</formula>
    </cfRule>
  </conditionalFormatting>
  <conditionalFormatting sqref="G21:H21">
    <cfRule type="cellIs" dxfId="16" priority="27" operator="notEqual">
      <formula>$G$18+$G$19+$G$20</formula>
    </cfRule>
  </conditionalFormatting>
  <conditionalFormatting sqref="I21:J21">
    <cfRule type="cellIs" dxfId="15" priority="26" operator="notEqual">
      <formula>$I$18+$I$19+$I$20</formula>
    </cfRule>
  </conditionalFormatting>
  <conditionalFormatting sqref="K21:L21">
    <cfRule type="cellIs" dxfId="14" priority="25" operator="notEqual">
      <formula>$K$18+$K$19+$K$20</formula>
    </cfRule>
  </conditionalFormatting>
  <conditionalFormatting sqref="M21:N21">
    <cfRule type="cellIs" dxfId="13" priority="24" operator="notEqual">
      <formula>$M$18+$M$19+$M$20</formula>
    </cfRule>
  </conditionalFormatting>
  <conditionalFormatting sqref="C21:D21">
    <cfRule type="cellIs" dxfId="12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topLeftCell="A4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32</v>
      </c>
      <c r="B1" s="85"/>
      <c r="C1" s="85"/>
      <c r="D1" s="86" t="s">
        <v>37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82"/>
      <c r="K2" s="82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thickBot="1" x14ac:dyDescent="0.3">
      <c r="A6" s="110"/>
      <c r="B6" s="111"/>
      <c r="C6" s="145">
        <v>2020</v>
      </c>
      <c r="D6" s="145"/>
      <c r="E6" s="145">
        <v>2021</v>
      </c>
      <c r="F6" s="145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06" t="s">
        <v>10</v>
      </c>
      <c r="B9" s="107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31</v>
      </c>
      <c r="B10" s="113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17</v>
      </c>
      <c r="B11" s="113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06" t="s">
        <v>11</v>
      </c>
      <c r="B13" s="114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5" t="s">
        <v>12</v>
      </c>
      <c r="B15" s="116"/>
      <c r="C15" s="19">
        <f t="shared" ref="C15:D15" si="1">SUM(C8:C14)</f>
        <v>0</v>
      </c>
      <c r="D15" s="57">
        <f t="shared" si="1"/>
        <v>0</v>
      </c>
      <c r="E15" s="19">
        <f t="shared" ref="E15:L15" si="2">SUM(E8:E14)</f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25" t="s">
        <v>2</v>
      </c>
      <c r="N16" s="126"/>
    </row>
    <row r="17" spans="1:14" ht="22.5" customHeight="1" thickBot="1" x14ac:dyDescent="0.3">
      <c r="A17" s="101"/>
      <c r="B17" s="102"/>
      <c r="C17" s="145">
        <v>2020</v>
      </c>
      <c r="D17" s="145"/>
      <c r="E17" s="145">
        <v>2021</v>
      </c>
      <c r="F17" s="145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43">
        <f t="shared" ref="C18" si="3">D15</f>
        <v>0</v>
      </c>
      <c r="D18" s="144"/>
      <c r="E18" s="143">
        <f t="shared" ref="E18" si="4">F15</f>
        <v>0</v>
      </c>
      <c r="F18" s="144"/>
      <c r="G18" s="121">
        <f t="shared" ref="G18" si="5">H15</f>
        <v>0</v>
      </c>
      <c r="H18" s="122"/>
      <c r="I18" s="119">
        <f t="shared" ref="I18" si="6">J15</f>
        <v>0</v>
      </c>
      <c r="J18" s="120"/>
      <c r="K18" s="119">
        <f t="shared" ref="K18" si="7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23">
        <v>0</v>
      </c>
      <c r="D19" s="124"/>
      <c r="E19" s="123">
        <v>0</v>
      </c>
      <c r="F19" s="124"/>
      <c r="G19" s="123">
        <v>0</v>
      </c>
      <c r="H19" s="124"/>
      <c r="I19" s="123">
        <v>0</v>
      </c>
      <c r="J19" s="124"/>
      <c r="K19" s="123">
        <v>0</v>
      </c>
      <c r="L19" s="124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23">
        <v>0</v>
      </c>
      <c r="D20" s="124"/>
      <c r="E20" s="123">
        <v>0</v>
      </c>
      <c r="F20" s="124"/>
      <c r="G20" s="123">
        <v>0</v>
      </c>
      <c r="H20" s="124"/>
      <c r="I20" s="123">
        <v>0</v>
      </c>
      <c r="J20" s="124"/>
      <c r="K20" s="123">
        <v>0</v>
      </c>
      <c r="L20" s="124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+c/bxdUi0GaU/euGo3oGEMKJIObveCQDEhlDUkFJAFn22Bx8DsDMpkiyrceCjGCLeqvkCq5YRxViS+lx8QOpLA==" saltValue="yB57Ck8t5KIIRBkICCCCR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E21:F21">
    <cfRule type="cellIs" dxfId="11" priority="28" operator="notEqual">
      <formula>$E$18+$E$19+$E$20</formula>
    </cfRule>
  </conditionalFormatting>
  <conditionalFormatting sqref="G21:H21">
    <cfRule type="cellIs" dxfId="10" priority="27" operator="notEqual">
      <formula>$G$18+$G$19+$G$20</formula>
    </cfRule>
  </conditionalFormatting>
  <conditionalFormatting sqref="I21:J21">
    <cfRule type="cellIs" dxfId="9" priority="26" operator="notEqual">
      <formula>$I$18+$I$19+$I$20</formula>
    </cfRule>
  </conditionalFormatting>
  <conditionalFormatting sqref="K21:L21">
    <cfRule type="cellIs" dxfId="8" priority="25" operator="notEqual">
      <formula>$K$18+$K$19+$K$20</formula>
    </cfRule>
  </conditionalFormatting>
  <conditionalFormatting sqref="M21:N21">
    <cfRule type="cellIs" dxfId="7" priority="24" operator="notEqual">
      <formula>$M$18+$M$19+$M$20</formula>
    </cfRule>
  </conditionalFormatting>
  <conditionalFormatting sqref="C21:D21">
    <cfRule type="cellIs" dxfId="6" priority="3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topLeftCell="A4" workbookViewId="0">
      <selection activeCell="C8" sqref="C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54" t="s">
        <v>20</v>
      </c>
      <c r="B1" s="154"/>
      <c r="C1" s="154"/>
      <c r="D1" s="154"/>
      <c r="E1" s="154"/>
      <c r="F1" s="154"/>
      <c r="G1" s="154"/>
      <c r="H1" s="154"/>
      <c r="I1" s="154"/>
      <c r="J1" s="44"/>
      <c r="K1" s="44"/>
      <c r="L1" s="44"/>
      <c r="M1" s="44"/>
      <c r="N1" s="44"/>
    </row>
    <row r="2" spans="1:14" ht="25.5" customHeight="1" x14ac:dyDescent="0.25">
      <c r="A2" s="37" t="s">
        <v>5</v>
      </c>
      <c r="B2" s="83" t="s">
        <v>7</v>
      </c>
      <c r="C2" s="83"/>
      <c r="D2" s="84" t="s">
        <v>6</v>
      </c>
      <c r="E2" s="84"/>
      <c r="F2" s="147" t="str">
        <f>'Příjemce podpory'!F2:H2</f>
        <v>INTER-COST</v>
      </c>
      <c r="G2" s="147"/>
      <c r="H2" s="147"/>
      <c r="I2" s="7"/>
      <c r="J2" s="147"/>
      <c r="K2" s="147"/>
      <c r="L2" s="45"/>
      <c r="M2" s="45"/>
      <c r="N2" s="45"/>
    </row>
    <row r="3" spans="1:14" ht="39.75" customHeight="1" x14ac:dyDescent="0.25">
      <c r="A3" s="84" t="s">
        <v>8</v>
      </c>
      <c r="B3" s="84"/>
      <c r="C3" s="146">
        <f>'Příjemce podpory'!C3:H3</f>
        <v>0</v>
      </c>
      <c r="D3" s="146"/>
      <c r="E3" s="146"/>
      <c r="F3" s="146"/>
      <c r="G3" s="146"/>
      <c r="H3" s="146"/>
      <c r="I3" s="146"/>
      <c r="J3" s="46"/>
      <c r="K3" s="46"/>
      <c r="L3" s="46"/>
      <c r="M3" s="46"/>
      <c r="N3" s="46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8" t="s">
        <v>0</v>
      </c>
      <c r="B5" s="109"/>
      <c r="C5" s="103" t="s">
        <v>1</v>
      </c>
      <c r="D5" s="10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0"/>
      <c r="B6" s="111"/>
      <c r="C6" s="91">
        <v>2020</v>
      </c>
      <c r="D6" s="97"/>
      <c r="E6" s="91">
        <v>2021</v>
      </c>
      <c r="F6" s="97"/>
      <c r="G6" s="91">
        <v>2022</v>
      </c>
      <c r="H6" s="92"/>
      <c r="I6" s="96">
        <v>2023</v>
      </c>
      <c r="J6" s="97"/>
      <c r="K6" s="91">
        <v>2024</v>
      </c>
      <c r="L6" s="92"/>
      <c r="M6" s="89"/>
      <c r="N6" s="90"/>
    </row>
    <row r="7" spans="1:14" ht="28.5" customHeight="1" x14ac:dyDescent="0.25">
      <c r="A7" s="110"/>
      <c r="B7" s="111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06" t="s">
        <v>9</v>
      </c>
      <c r="B8" s="107"/>
      <c r="C8" s="59">
        <f>'Příjemce podpory'!C8+'Další účastník projektu (1)'!C8+'Další účastník projektu (2)'!C8+'Další účastník projektu (3)'!C8+'Další účastník projektu (4)'!C8+'Další účastník projektu (5)'!C8</f>
        <v>0</v>
      </c>
      <c r="D8" s="58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39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1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25">
      <c r="A9" s="106" t="s">
        <v>10</v>
      </c>
      <c r="B9" s="107"/>
      <c r="C9" s="59">
        <f>'Příjemce podpory'!C9+'Další účastník projektu (1)'!C9+'Další účastník projektu (2)'!C9+'Další účastník projektu (3)'!C9+'Další účastník projektu (4)'!C9+'Další účastník projektu (5)'!C9</f>
        <v>0</v>
      </c>
      <c r="D9" s="58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39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25">
      <c r="A10" s="112" t="s">
        <v>31</v>
      </c>
      <c r="B10" s="113"/>
      <c r="C10" s="59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58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39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25">
      <c r="A11" s="112" t="s">
        <v>17</v>
      </c>
      <c r="B11" s="113"/>
      <c r="C11" s="59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58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39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25">
      <c r="A12" s="117" t="s">
        <v>18</v>
      </c>
      <c r="B12" s="118"/>
      <c r="C12" s="59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58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39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25">
      <c r="A13" s="106" t="s">
        <v>11</v>
      </c>
      <c r="B13" s="107"/>
      <c r="C13" s="59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58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39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">
      <c r="A14" s="106" t="s">
        <v>19</v>
      </c>
      <c r="B14" s="107"/>
      <c r="C14" s="59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58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8">
        <f t="shared" si="0"/>
        <v>0</v>
      </c>
    </row>
    <row r="15" spans="1:14" ht="21" customHeight="1" thickBot="1" x14ac:dyDescent="0.3">
      <c r="A15" s="150" t="s">
        <v>12</v>
      </c>
      <c r="B15" s="116"/>
      <c r="C15" s="32">
        <f t="shared" ref="C15:D15" si="1">SUM(C8:C14)</f>
        <v>0</v>
      </c>
      <c r="D15" s="33">
        <f t="shared" si="1"/>
        <v>0</v>
      </c>
      <c r="E15" s="32">
        <f t="shared" ref="E15:L15" si="2">SUM(E8:E14)</f>
        <v>0</v>
      </c>
      <c r="F15" s="33">
        <f t="shared" si="2"/>
        <v>0</v>
      </c>
      <c r="G15" s="32">
        <f t="shared" si="2"/>
        <v>0</v>
      </c>
      <c r="H15" s="34">
        <f t="shared" si="2"/>
        <v>0</v>
      </c>
      <c r="I15" s="35">
        <f t="shared" si="2"/>
        <v>0</v>
      </c>
      <c r="J15" s="33">
        <f t="shared" si="2"/>
        <v>0</v>
      </c>
      <c r="K15" s="32">
        <f t="shared" si="2"/>
        <v>0</v>
      </c>
      <c r="L15" s="34">
        <f t="shared" si="2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51" t="s">
        <v>1</v>
      </c>
      <c r="D16" s="152"/>
      <c r="E16" s="152"/>
      <c r="F16" s="152"/>
      <c r="G16" s="152"/>
      <c r="H16" s="152"/>
      <c r="I16" s="152"/>
      <c r="J16" s="152"/>
      <c r="K16" s="152"/>
      <c r="L16" s="153"/>
      <c r="M16" s="125" t="s">
        <v>2</v>
      </c>
      <c r="N16" s="126"/>
    </row>
    <row r="17" spans="1:14" ht="22.5" customHeight="1" thickBot="1" x14ac:dyDescent="0.3">
      <c r="A17" s="101"/>
      <c r="B17" s="102"/>
      <c r="C17" s="91">
        <v>2020</v>
      </c>
      <c r="D17" s="97"/>
      <c r="E17" s="91">
        <v>2021</v>
      </c>
      <c r="F17" s="97"/>
      <c r="G17" s="91">
        <v>2022</v>
      </c>
      <c r="H17" s="92"/>
      <c r="I17" s="96">
        <v>2023</v>
      </c>
      <c r="J17" s="97"/>
      <c r="K17" s="91">
        <v>2024</v>
      </c>
      <c r="L17" s="92"/>
      <c r="M17" s="127"/>
      <c r="N17" s="128"/>
    </row>
    <row r="18" spans="1:14" ht="21" customHeight="1" thickBot="1" x14ac:dyDescent="0.3">
      <c r="A18" s="141" t="s">
        <v>13</v>
      </c>
      <c r="B18" s="142"/>
      <c r="C18" s="119">
        <f t="shared" ref="C18" si="3">D15</f>
        <v>0</v>
      </c>
      <c r="D18" s="120"/>
      <c r="E18" s="119">
        <f t="shared" ref="E18" si="4">F15</f>
        <v>0</v>
      </c>
      <c r="F18" s="120"/>
      <c r="G18" s="121">
        <f t="shared" ref="G18" si="5">H15</f>
        <v>0</v>
      </c>
      <c r="H18" s="122"/>
      <c r="I18" s="119">
        <f t="shared" ref="I18" si="6">J15</f>
        <v>0</v>
      </c>
      <c r="J18" s="120"/>
      <c r="K18" s="119">
        <f t="shared" ref="K18" si="7">L15</f>
        <v>0</v>
      </c>
      <c r="L18" s="120"/>
      <c r="M18" s="129">
        <f>SUM(C18:L18)</f>
        <v>0</v>
      </c>
      <c r="N18" s="130"/>
    </row>
    <row r="19" spans="1:14" ht="21" customHeight="1" x14ac:dyDescent="0.25">
      <c r="A19" s="141" t="s">
        <v>14</v>
      </c>
      <c r="B19" s="142"/>
      <c r="C19" s="148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49"/>
      <c r="E19" s="148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49"/>
      <c r="G19" s="148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49"/>
      <c r="I19" s="148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49"/>
      <c r="K19" s="148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49"/>
      <c r="M19" s="131">
        <f>SUM(C19:L19)</f>
        <v>0</v>
      </c>
      <c r="N19" s="132"/>
    </row>
    <row r="20" spans="1:14" ht="21" customHeight="1" thickBot="1" x14ac:dyDescent="0.3">
      <c r="A20" s="141" t="s">
        <v>15</v>
      </c>
      <c r="B20" s="142"/>
      <c r="C20" s="148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49"/>
      <c r="E20" s="148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49"/>
      <c r="G20" s="148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49"/>
      <c r="I20" s="148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49"/>
      <c r="K20" s="148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49"/>
      <c r="M20" s="133">
        <f>SUM(C20:L20)</f>
        <v>0</v>
      </c>
      <c r="N20" s="134"/>
    </row>
    <row r="21" spans="1:14" ht="20.100000000000001" customHeight="1" thickBot="1" x14ac:dyDescent="0.3">
      <c r="A21" s="137" t="s">
        <v>16</v>
      </c>
      <c r="B21" s="138"/>
      <c r="C21" s="139">
        <f>C15</f>
        <v>0</v>
      </c>
      <c r="D21" s="140"/>
      <c r="E21" s="139">
        <f>E15</f>
        <v>0</v>
      </c>
      <c r="F21" s="140"/>
      <c r="G21" s="139">
        <f>G15</f>
        <v>0</v>
      </c>
      <c r="H21" s="140"/>
      <c r="I21" s="139">
        <f>I15</f>
        <v>0</v>
      </c>
      <c r="J21" s="140"/>
      <c r="K21" s="139">
        <f>K15</f>
        <v>0</v>
      </c>
      <c r="L21" s="140"/>
      <c r="M21" s="135">
        <f>SUM(C21:L21)</f>
        <v>0</v>
      </c>
      <c r="N21" s="136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61qR1ukF3BLqJit3efIFepGDHTrLGtFDNqlNIz4wDM2vs+7sh0A45LJtixfBf4xFPxkNxCZOPUY+9wcZi+/0oQ==" saltValue="KmEZ6KNmC1UO6mBO8gltsw==" spinCount="100000" sheet="1" objects="1" scenarios="1" select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E21:F21">
    <cfRule type="cellIs" dxfId="5" priority="8" operator="notEqual">
      <formula>$E$18+$E$19+$E$20</formula>
    </cfRule>
  </conditionalFormatting>
  <conditionalFormatting sqref="G21:H21">
    <cfRule type="cellIs" dxfId="4" priority="7" operator="notEqual">
      <formula>$G$18+$G$19+$G$20</formula>
    </cfRule>
  </conditionalFormatting>
  <conditionalFormatting sqref="I21:J21">
    <cfRule type="cellIs" dxfId="3" priority="6" operator="notEqual">
      <formula>$I$18+$I$19+$I$20</formula>
    </cfRule>
  </conditionalFormatting>
  <conditionalFormatting sqref="K21:L21">
    <cfRule type="cellIs" dxfId="2" priority="5" operator="notEqual">
      <formula>$K$18+$K$19+$K$20</formula>
    </cfRule>
  </conditionalFormatting>
  <conditionalFormatting sqref="M21:N21">
    <cfRule type="cellIs" dxfId="1" priority="4" operator="notEqual">
      <formula>$M$18+$M$19+$M$20</formula>
    </cfRule>
  </conditionalFormatting>
  <conditionalFormatting sqref="C21:D21">
    <cfRule type="cellIs" dxfId="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ignoredErrors>
    <ignoredError sqref="E19:L19 E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23</v>
      </c>
    </row>
    <row r="3" spans="3:6" x14ac:dyDescent="0.25">
      <c r="F3" t="s">
        <v>24</v>
      </c>
    </row>
    <row r="4" spans="3:6" x14ac:dyDescent="0.25">
      <c r="C4" s="2"/>
      <c r="F4" t="s">
        <v>25</v>
      </c>
    </row>
    <row r="5" spans="3:6" x14ac:dyDescent="0.25">
      <c r="C5" s="2">
        <v>0.25</v>
      </c>
      <c r="F5" t="s">
        <v>26</v>
      </c>
    </row>
    <row r="6" spans="3:6" x14ac:dyDescent="0.25">
      <c r="C6" t="s">
        <v>38</v>
      </c>
      <c r="F6" t="s">
        <v>27</v>
      </c>
    </row>
    <row r="7" spans="3:6" x14ac:dyDescent="0.25">
      <c r="F7" t="s">
        <v>28</v>
      </c>
    </row>
    <row r="8" spans="3:6" x14ac:dyDescent="0.25">
      <c r="F8" t="s">
        <v>29</v>
      </c>
    </row>
    <row r="9" spans="3:6" x14ac:dyDescent="0.25">
      <c r="F9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Janda Josef</cp:lastModifiedBy>
  <cp:lastPrinted>2019-04-02T09:51:15Z</cp:lastPrinted>
  <dcterms:created xsi:type="dcterms:W3CDTF">2016-05-09T05:56:12Z</dcterms:created>
  <dcterms:modified xsi:type="dcterms:W3CDTF">2019-12-06T08:15:10Z</dcterms:modified>
</cp:coreProperties>
</file>